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3" i="4" l="1"/>
  <c r="AQ13" i="4"/>
  <c r="AR13" i="4" s="1"/>
  <c r="AP13" i="4"/>
  <c r="AO13" i="4"/>
  <c r="AN13" i="4"/>
  <c r="AM13" i="4"/>
  <c r="AE13" i="4"/>
  <c r="AD13" i="4"/>
  <c r="AC13" i="4"/>
  <c r="AB13" i="4"/>
  <c r="AA13" i="4"/>
  <c r="W13" i="4"/>
  <c r="U13" i="4"/>
  <c r="T13" i="4"/>
  <c r="S13" i="4"/>
  <c r="R13" i="4"/>
  <c r="Q13" i="4"/>
  <c r="K13" i="4"/>
  <c r="I13" i="4"/>
  <c r="H13" i="4"/>
  <c r="H17" i="4" s="1"/>
  <c r="G13" i="4"/>
  <c r="G17" i="4" s="1"/>
  <c r="F13" i="4"/>
  <c r="F17" i="4" s="1"/>
  <c r="E13" i="4"/>
  <c r="E17" i="4" s="1"/>
  <c r="AG12" i="4"/>
  <c r="AG10" i="4"/>
  <c r="AG9" i="4"/>
  <c r="AG7" i="4"/>
  <c r="AG6" i="4"/>
  <c r="AG13" i="4" l="1"/>
  <c r="K18" i="4" s="1"/>
  <c r="J13" i="4"/>
  <c r="K17" i="4"/>
  <c r="E18" i="4"/>
  <c r="E19" i="4" s="1"/>
  <c r="G18" i="4"/>
  <c r="G19" i="4" s="1"/>
  <c r="I18" i="4"/>
  <c r="J18" i="4" s="1"/>
  <c r="F18" i="4"/>
  <c r="H18" i="4"/>
  <c r="H19" i="4" s="1"/>
  <c r="M19" i="4" s="1"/>
  <c r="F19" i="4"/>
  <c r="N17" i="4"/>
  <c r="L17" i="4"/>
  <c r="M17" i="4"/>
  <c r="O18" i="4"/>
  <c r="L18" i="4"/>
  <c r="I17" i="4"/>
  <c r="AF13" i="4" l="1"/>
  <c r="M18" i="4"/>
  <c r="N18" i="4"/>
  <c r="K19" i="4"/>
  <c r="I19" i="4"/>
  <c r="J17" i="4"/>
  <c r="O17" i="4"/>
  <c r="N19" i="4"/>
  <c r="L19" i="4"/>
  <c r="O19" i="4" l="1"/>
  <c r="J19" i="4"/>
</calcChain>
</file>

<file path=xl/sharedStrings.xml><?xml version="1.0" encoding="utf-8"?>
<sst xmlns="http://schemas.openxmlformats.org/spreadsheetml/2006/main" count="112" uniqueCount="60">
  <si>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</si>
  <si>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</si>
  <si>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</si>
  <si>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</si>
  <si>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</si>
  <si>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</si>
  <si>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</si>
  <si>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</si>
  <si>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</si>
  <si>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</si>
  <si>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</si>
  <si>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</si>
  <si>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</si>
  <si>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</si>
  <si>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</si>
  <si>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Timo Aho</t>
  </si>
  <si>
    <t>3.</t>
  </si>
  <si>
    <t>ViVe</t>
  </si>
  <si>
    <t>YKKÖSPESIS</t>
  </si>
  <si>
    <t>17.10.1982</t>
  </si>
  <si>
    <t>ViVe  2</t>
  </si>
  <si>
    <t>9.</t>
  </si>
  <si>
    <t>7.</t>
  </si>
  <si>
    <t>Lohi</t>
  </si>
  <si>
    <t>Espoo</t>
  </si>
  <si>
    <t>8.</t>
  </si>
  <si>
    <t>Lohi = Jyväskylän Lohi  (1924)</t>
  </si>
  <si>
    <t>Espoo = Espoon Pesis  (1996)</t>
  </si>
  <si>
    <t>4.</t>
  </si>
  <si>
    <t>----</t>
  </si>
  <si>
    <t>ViVe = Vimpelin Veto  (1934),  kasvattajaseura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</si>
  <si>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</si>
  <si>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</si>
  <si>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</si>
  <si>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</si>
  <si>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</si>
  <si>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</si>
  <si>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</si>
  <si>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</si>
  <si>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</si>
  <si>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</si>
  <si>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</si>
  <si>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</si>
  <si>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</si>
  <si>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</si>
  <si>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Länsi</t>
  </si>
  <si>
    <t>Pekka Itävalo</t>
  </si>
  <si>
    <t>1318</t>
  </si>
  <si>
    <t xml:space="preserve">  2-1  (5-1, 2-3, 2-1)</t>
  </si>
  <si>
    <t xml:space="preserve"> ITÄ - LÄNSI - KORTTI</t>
  </si>
  <si>
    <t>SUOMENSARJA</t>
  </si>
  <si>
    <t>KAIKKI OTTELUT</t>
  </si>
  <si>
    <t>SUPERPESIS</t>
  </si>
  <si>
    <t>YHTEENSÄ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</si>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</sst>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Fill="1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49" fontId="3" fillId="7" borderId="5" xfId="0" applyNumberFormat="1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164" fontId="3" fillId="7" borderId="7" xfId="1" applyNumberFormat="1" applyFont="1" applyFill="1" applyBorder="1" applyAlignment="1"/>
    <xf numFmtId="0" fontId="3" fillId="7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/>
    </xf>
    <xf numFmtId="49" fontId="3" fillId="7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5" borderId="2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4" fontId="3" fillId="4" borderId="8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0" fillId="2" borderId="0" xfId="0" applyFill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4" fontId="3" fillId="3" borderId="1" xfId="1" quotePrefix="1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3" t="s">
        <v>15</v>
      </c>
      <c r="C1" s="4"/>
      <c r="D1" s="5"/>
      <c r="E1" s="6" t="s">
        <v>19</v>
      </c>
      <c r="F1" s="87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5" t="s">
        <v>18</v>
      </c>
      <c r="C2" s="36"/>
      <c r="D2" s="88"/>
      <c r="E2" s="11" t="s">
        <v>7</v>
      </c>
      <c r="F2" s="12"/>
      <c r="G2" s="12"/>
      <c r="H2" s="12"/>
      <c r="I2" s="17"/>
      <c r="J2" s="13"/>
      <c r="K2" s="69"/>
      <c r="L2" s="19" t="s">
        <v>56</v>
      </c>
      <c r="M2" s="12"/>
      <c r="N2" s="12"/>
      <c r="O2" s="18"/>
      <c r="P2" s="70"/>
      <c r="Q2" s="19" t="s">
        <v>54</v>
      </c>
      <c r="R2" s="12"/>
      <c r="S2" s="12"/>
      <c r="T2" s="12"/>
      <c r="U2" s="17"/>
      <c r="V2" s="18"/>
      <c r="W2" s="70"/>
      <c r="X2" s="89" t="s">
        <v>50</v>
      </c>
      <c r="Y2" s="90"/>
      <c r="Z2" s="39"/>
      <c r="AA2" s="11" t="s">
        <v>7</v>
      </c>
      <c r="AB2" s="12"/>
      <c r="AC2" s="12"/>
      <c r="AD2" s="12"/>
      <c r="AE2" s="17"/>
      <c r="AF2" s="13"/>
      <c r="AG2" s="69"/>
      <c r="AH2" s="19" t="s">
        <v>57</v>
      </c>
      <c r="AI2" s="12"/>
      <c r="AJ2" s="12"/>
      <c r="AK2" s="18"/>
      <c r="AL2" s="70"/>
      <c r="AM2" s="19" t="s">
        <v>54</v>
      </c>
      <c r="AN2" s="12"/>
      <c r="AO2" s="12"/>
      <c r="AP2" s="12"/>
      <c r="AQ2" s="17"/>
      <c r="AR2" s="18"/>
      <c r="AS2" s="7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1"/>
      <c r="L3" s="16" t="s">
        <v>4</v>
      </c>
      <c r="M3" s="16" t="s">
        <v>5</v>
      </c>
      <c r="N3" s="16" t="s">
        <v>58</v>
      </c>
      <c r="O3" s="16" t="s">
        <v>8</v>
      </c>
      <c r="P3" s="20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1"/>
      <c r="AH3" s="16" t="s">
        <v>4</v>
      </c>
      <c r="AI3" s="16" t="s">
        <v>5</v>
      </c>
      <c r="AJ3" s="16" t="s">
        <v>58</v>
      </c>
      <c r="AK3" s="16" t="s">
        <v>8</v>
      </c>
      <c r="AL3" s="20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2">
        <v>2001</v>
      </c>
      <c r="C4" s="23" t="s">
        <v>28</v>
      </c>
      <c r="D4" s="3" t="s">
        <v>17</v>
      </c>
      <c r="E4" s="22">
        <v>13</v>
      </c>
      <c r="F4" s="22">
        <v>1</v>
      </c>
      <c r="G4" s="23">
        <v>5</v>
      </c>
      <c r="H4" s="22">
        <v>5</v>
      </c>
      <c r="I4" s="22">
        <v>17</v>
      </c>
      <c r="J4" s="24">
        <v>0.5</v>
      </c>
      <c r="K4" s="20">
        <v>34</v>
      </c>
      <c r="L4" s="93"/>
      <c r="M4" s="16"/>
      <c r="N4" s="16"/>
      <c r="O4" s="16"/>
      <c r="P4" s="20"/>
      <c r="Q4" s="22"/>
      <c r="R4" s="22"/>
      <c r="S4" s="23"/>
      <c r="T4" s="22"/>
      <c r="U4" s="22"/>
      <c r="V4" s="91"/>
      <c r="W4" s="21"/>
      <c r="X4" s="22"/>
      <c r="Y4" s="26"/>
      <c r="Z4" s="3"/>
      <c r="AA4" s="22"/>
      <c r="AB4" s="22"/>
      <c r="AC4" s="22"/>
      <c r="AD4" s="23"/>
      <c r="AE4" s="22"/>
      <c r="AF4" s="24"/>
      <c r="AG4" s="21"/>
      <c r="AH4" s="93"/>
      <c r="AI4" s="16"/>
      <c r="AJ4" s="16"/>
      <c r="AK4" s="16"/>
      <c r="AL4" s="20"/>
      <c r="AM4" s="22"/>
      <c r="AN4" s="22"/>
      <c r="AO4" s="23"/>
      <c r="AP4" s="22"/>
      <c r="AQ4" s="22"/>
      <c r="AR4" s="23"/>
      <c r="AS4" s="2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2">
        <v>2002</v>
      </c>
      <c r="C5" s="23" t="s">
        <v>28</v>
      </c>
      <c r="D5" s="3" t="s">
        <v>17</v>
      </c>
      <c r="E5" s="22">
        <v>1</v>
      </c>
      <c r="F5" s="22">
        <v>0</v>
      </c>
      <c r="G5" s="23">
        <v>0</v>
      </c>
      <c r="H5" s="22">
        <v>0</v>
      </c>
      <c r="I5" s="22">
        <v>0</v>
      </c>
      <c r="J5" s="99" t="s">
        <v>29</v>
      </c>
      <c r="K5" s="20"/>
      <c r="L5" s="93"/>
      <c r="M5" s="16"/>
      <c r="N5" s="16"/>
      <c r="O5" s="16"/>
      <c r="P5" s="20"/>
      <c r="Q5" s="22"/>
      <c r="R5" s="22"/>
      <c r="S5" s="23"/>
      <c r="T5" s="22"/>
      <c r="U5" s="22"/>
      <c r="V5" s="23"/>
      <c r="W5" s="21"/>
      <c r="X5" s="22"/>
      <c r="Y5" s="26"/>
      <c r="Z5" s="3"/>
      <c r="AA5" s="22"/>
      <c r="AB5" s="22"/>
      <c r="AC5" s="22"/>
      <c r="AD5" s="23"/>
      <c r="AE5" s="22"/>
      <c r="AF5" s="24"/>
      <c r="AG5" s="21"/>
      <c r="AH5" s="93"/>
      <c r="AI5" s="16"/>
      <c r="AJ5" s="16"/>
      <c r="AK5" s="16"/>
      <c r="AL5" s="20"/>
      <c r="AM5" s="22"/>
      <c r="AN5" s="22"/>
      <c r="AO5" s="23"/>
      <c r="AP5" s="22"/>
      <c r="AQ5" s="22"/>
      <c r="AR5" s="23"/>
      <c r="AS5" s="2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2"/>
      <c r="C6" s="26"/>
      <c r="D6" s="3"/>
      <c r="E6" s="22"/>
      <c r="F6" s="22"/>
      <c r="G6" s="22"/>
      <c r="H6" s="23"/>
      <c r="I6" s="22"/>
      <c r="J6" s="24"/>
      <c r="K6" s="21"/>
      <c r="L6" s="93"/>
      <c r="M6" s="16"/>
      <c r="N6" s="16"/>
      <c r="O6" s="16"/>
      <c r="Q6" s="22"/>
      <c r="R6" s="22"/>
      <c r="S6" s="23"/>
      <c r="T6" s="22"/>
      <c r="U6" s="22"/>
      <c r="V6" s="23"/>
      <c r="W6" s="21"/>
      <c r="X6" s="22">
        <v>2003</v>
      </c>
      <c r="Y6" s="23" t="s">
        <v>21</v>
      </c>
      <c r="Z6" s="30" t="s">
        <v>20</v>
      </c>
      <c r="AA6" s="22">
        <v>16</v>
      </c>
      <c r="AB6" s="22">
        <v>0</v>
      </c>
      <c r="AC6" s="22">
        <v>1</v>
      </c>
      <c r="AD6" s="22">
        <v>14</v>
      </c>
      <c r="AE6" s="22">
        <v>69</v>
      </c>
      <c r="AF6" s="24">
        <v>0.61099999999999999</v>
      </c>
      <c r="AG6" s="21">
        <f>PRODUCT(AE6/AF6)</f>
        <v>112.92962356792144</v>
      </c>
      <c r="AH6" s="93"/>
      <c r="AI6" s="16"/>
      <c r="AJ6" s="16"/>
      <c r="AK6" s="16"/>
      <c r="AM6" s="22"/>
      <c r="AN6" s="22"/>
      <c r="AO6" s="23"/>
      <c r="AP6" s="22"/>
      <c r="AQ6" s="22"/>
      <c r="AR6" s="23"/>
      <c r="AS6" s="2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2"/>
      <c r="C7" s="26"/>
      <c r="D7" s="3"/>
      <c r="E7" s="22"/>
      <c r="F7" s="22"/>
      <c r="G7" s="22"/>
      <c r="H7" s="23"/>
      <c r="I7" s="22"/>
      <c r="J7" s="24"/>
      <c r="K7" s="21"/>
      <c r="L7" s="93"/>
      <c r="M7" s="16"/>
      <c r="N7" s="16"/>
      <c r="O7" s="16"/>
      <c r="Q7" s="22"/>
      <c r="R7" s="22"/>
      <c r="S7" s="23"/>
      <c r="T7" s="22"/>
      <c r="U7" s="22"/>
      <c r="V7" s="23"/>
      <c r="W7" s="21"/>
      <c r="X7" s="22">
        <v>2004</v>
      </c>
      <c r="Y7" s="23" t="s">
        <v>22</v>
      </c>
      <c r="Z7" s="30" t="s">
        <v>20</v>
      </c>
      <c r="AA7" s="22">
        <v>2</v>
      </c>
      <c r="AB7" s="22">
        <v>0</v>
      </c>
      <c r="AC7" s="22">
        <v>1</v>
      </c>
      <c r="AD7" s="22">
        <v>0</v>
      </c>
      <c r="AE7" s="22">
        <v>2</v>
      </c>
      <c r="AF7" s="24">
        <v>0.16700000000000001</v>
      </c>
      <c r="AG7" s="21">
        <f>PRODUCT(AE7/AF7)</f>
        <v>11.976047904191615</v>
      </c>
      <c r="AH7" s="93"/>
      <c r="AI7" s="16"/>
      <c r="AJ7" s="16"/>
      <c r="AK7" s="16"/>
      <c r="AM7" s="22"/>
      <c r="AN7" s="22"/>
      <c r="AO7" s="23"/>
      <c r="AP7" s="22"/>
      <c r="AQ7" s="22"/>
      <c r="AR7" s="23"/>
      <c r="AS7" s="2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2"/>
      <c r="C8" s="26"/>
      <c r="D8" s="3"/>
      <c r="E8" s="22"/>
      <c r="F8" s="22"/>
      <c r="G8" s="22"/>
      <c r="H8" s="23"/>
      <c r="I8" s="22"/>
      <c r="J8" s="24"/>
      <c r="K8" s="21"/>
      <c r="L8" s="93"/>
      <c r="M8" s="16"/>
      <c r="N8" s="16"/>
      <c r="O8" s="16"/>
      <c r="Q8" s="22"/>
      <c r="R8" s="22"/>
      <c r="S8" s="23"/>
      <c r="T8" s="22"/>
      <c r="U8" s="22"/>
      <c r="V8" s="23"/>
      <c r="W8" s="21"/>
      <c r="X8" s="22"/>
      <c r="Y8" s="23"/>
      <c r="Z8" s="30"/>
      <c r="AA8" s="22"/>
      <c r="AB8" s="22"/>
      <c r="AC8" s="22"/>
      <c r="AD8" s="22"/>
      <c r="AE8" s="22"/>
      <c r="AF8" s="24"/>
      <c r="AG8" s="21"/>
      <c r="AH8" s="93"/>
      <c r="AI8" s="16"/>
      <c r="AJ8" s="16"/>
      <c r="AK8" s="16"/>
      <c r="AM8" s="22"/>
      <c r="AN8" s="22"/>
      <c r="AO8" s="23"/>
      <c r="AP8" s="22"/>
      <c r="AQ8" s="22"/>
      <c r="AR8" s="23"/>
      <c r="AS8" s="2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2"/>
      <c r="C9" s="26"/>
      <c r="D9" s="3"/>
      <c r="E9" s="22"/>
      <c r="F9" s="22"/>
      <c r="G9" s="22"/>
      <c r="H9" s="23"/>
      <c r="I9" s="22"/>
      <c r="J9" s="24"/>
      <c r="K9" s="21"/>
      <c r="L9" s="93"/>
      <c r="M9" s="16"/>
      <c r="N9" s="16"/>
      <c r="O9" s="16"/>
      <c r="Q9" s="22"/>
      <c r="R9" s="22"/>
      <c r="S9" s="23"/>
      <c r="T9" s="22"/>
      <c r="U9" s="22"/>
      <c r="V9" s="23"/>
      <c r="W9" s="21"/>
      <c r="X9" s="22">
        <v>2006</v>
      </c>
      <c r="Y9" s="23" t="s">
        <v>16</v>
      </c>
      <c r="Z9" s="30" t="s">
        <v>23</v>
      </c>
      <c r="AA9" s="22">
        <v>11</v>
      </c>
      <c r="AB9" s="22">
        <v>0</v>
      </c>
      <c r="AC9" s="22">
        <v>9</v>
      </c>
      <c r="AD9" s="22">
        <v>5</v>
      </c>
      <c r="AE9" s="22">
        <v>40</v>
      </c>
      <c r="AF9" s="24">
        <v>0.57999999999999996</v>
      </c>
      <c r="AG9" s="21">
        <f>PRODUCT(AE9/AF9)</f>
        <v>68.965517241379317</v>
      </c>
      <c r="AH9" s="93"/>
      <c r="AI9" s="16"/>
      <c r="AJ9" s="16"/>
      <c r="AK9" s="16"/>
      <c r="AM9" s="22">
        <v>2</v>
      </c>
      <c r="AN9" s="22">
        <v>0</v>
      </c>
      <c r="AO9" s="22">
        <v>0</v>
      </c>
      <c r="AP9" s="22">
        <v>0</v>
      </c>
      <c r="AQ9" s="22">
        <v>4</v>
      </c>
      <c r="AR9" s="100">
        <v>0.44440000000000002</v>
      </c>
      <c r="AS9" s="86">
        <v>9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2"/>
      <c r="C10" s="26"/>
      <c r="D10" s="3"/>
      <c r="E10" s="22"/>
      <c r="F10" s="22"/>
      <c r="G10" s="22"/>
      <c r="H10" s="23"/>
      <c r="I10" s="22"/>
      <c r="J10" s="24"/>
      <c r="K10" s="21"/>
      <c r="L10" s="93"/>
      <c r="M10" s="16"/>
      <c r="N10" s="16"/>
      <c r="O10" s="16"/>
      <c r="Q10" s="22"/>
      <c r="R10" s="22"/>
      <c r="S10" s="23"/>
      <c r="T10" s="22"/>
      <c r="U10" s="22"/>
      <c r="V10" s="23"/>
      <c r="W10" s="21"/>
      <c r="X10" s="22">
        <v>2007</v>
      </c>
      <c r="Y10" s="23" t="s">
        <v>16</v>
      </c>
      <c r="Z10" s="30" t="s">
        <v>23</v>
      </c>
      <c r="AA10" s="22">
        <v>3</v>
      </c>
      <c r="AB10" s="22">
        <v>0</v>
      </c>
      <c r="AC10" s="22">
        <v>0</v>
      </c>
      <c r="AD10" s="22">
        <v>1</v>
      </c>
      <c r="AE10" s="22">
        <v>9</v>
      </c>
      <c r="AF10" s="24">
        <v>0.52900000000000003</v>
      </c>
      <c r="AG10" s="21">
        <f>PRODUCT(AE10/AF10)</f>
        <v>17.013232514177695</v>
      </c>
      <c r="AH10" s="93"/>
      <c r="AI10" s="16"/>
      <c r="AJ10" s="16"/>
      <c r="AK10" s="16"/>
      <c r="AM10" s="22"/>
      <c r="AN10" s="22"/>
      <c r="AO10" s="23"/>
      <c r="AP10" s="22"/>
      <c r="AQ10" s="22"/>
      <c r="AR10" s="23"/>
      <c r="AS10" s="2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2"/>
      <c r="C11" s="26"/>
      <c r="D11" s="3"/>
      <c r="E11" s="22"/>
      <c r="F11" s="22"/>
      <c r="G11" s="22"/>
      <c r="H11" s="23"/>
      <c r="I11" s="22"/>
      <c r="J11" s="24"/>
      <c r="K11" s="21"/>
      <c r="L11" s="93"/>
      <c r="M11" s="16"/>
      <c r="N11" s="16"/>
      <c r="O11" s="16"/>
      <c r="Q11" s="22"/>
      <c r="R11" s="22"/>
      <c r="S11" s="23"/>
      <c r="T11" s="22"/>
      <c r="U11" s="22"/>
      <c r="V11" s="23"/>
      <c r="W11" s="21"/>
      <c r="X11" s="22"/>
      <c r="Y11" s="23"/>
      <c r="Z11" s="30"/>
      <c r="AA11" s="22"/>
      <c r="AB11" s="22"/>
      <c r="AC11" s="22"/>
      <c r="AD11" s="22"/>
      <c r="AE11" s="22"/>
      <c r="AF11" s="24"/>
      <c r="AG11" s="21"/>
      <c r="AH11" s="93"/>
      <c r="AI11" s="16"/>
      <c r="AJ11" s="16"/>
      <c r="AK11" s="16"/>
      <c r="AM11" s="22"/>
      <c r="AN11" s="22"/>
      <c r="AO11" s="23"/>
      <c r="AP11" s="22"/>
      <c r="AQ11" s="22"/>
      <c r="AR11" s="23"/>
      <c r="AS11" s="2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2"/>
      <c r="C12" s="26"/>
      <c r="D12" s="3"/>
      <c r="E12" s="22"/>
      <c r="F12" s="22"/>
      <c r="G12" s="22"/>
      <c r="H12" s="23"/>
      <c r="I12" s="22"/>
      <c r="J12" s="24"/>
      <c r="K12" s="21"/>
      <c r="L12" s="93"/>
      <c r="M12" s="16"/>
      <c r="N12" s="16"/>
      <c r="O12" s="16"/>
      <c r="Q12" s="22"/>
      <c r="R12" s="22"/>
      <c r="S12" s="23"/>
      <c r="T12" s="22"/>
      <c r="U12" s="22"/>
      <c r="V12" s="23"/>
      <c r="W12" s="21"/>
      <c r="X12" s="22">
        <v>2010</v>
      </c>
      <c r="Y12" s="23" t="s">
        <v>25</v>
      </c>
      <c r="Z12" s="30" t="s">
        <v>24</v>
      </c>
      <c r="AA12" s="22">
        <v>1</v>
      </c>
      <c r="AB12" s="22">
        <v>0</v>
      </c>
      <c r="AC12" s="22">
        <v>1</v>
      </c>
      <c r="AD12" s="22">
        <v>1</v>
      </c>
      <c r="AE12" s="22">
        <v>6</v>
      </c>
      <c r="AF12" s="24">
        <v>0.85699999999999998</v>
      </c>
      <c r="AG12" s="21">
        <f>PRODUCT(AE12/AF12)</f>
        <v>7.001166861143524</v>
      </c>
      <c r="AH12" s="93"/>
      <c r="AI12" s="16"/>
      <c r="AJ12" s="16"/>
      <c r="AK12" s="16"/>
      <c r="AM12" s="22"/>
      <c r="AN12" s="22"/>
      <c r="AO12" s="23"/>
      <c r="AP12" s="22"/>
      <c r="AQ12" s="22"/>
      <c r="AR12" s="23"/>
      <c r="AS12" s="2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94" t="s">
        <v>53</v>
      </c>
      <c r="C13" s="95"/>
      <c r="D13" s="96"/>
      <c r="E13" s="37">
        <f>SUM(E4:E12)</f>
        <v>14</v>
      </c>
      <c r="F13" s="37">
        <f>SUM(F4:F12)</f>
        <v>1</v>
      </c>
      <c r="G13" s="37">
        <f>SUM(G4:G12)</f>
        <v>5</v>
      </c>
      <c r="H13" s="37">
        <f>SUM(H4:H12)</f>
        <v>5</v>
      </c>
      <c r="I13" s="37">
        <f>SUM(I4:I12)</f>
        <v>17</v>
      </c>
      <c r="J13" s="75">
        <f>PRODUCT(I13/K13)</f>
        <v>0.5</v>
      </c>
      <c r="K13" s="69">
        <f>SUM(K4:K12)</f>
        <v>34</v>
      </c>
      <c r="L13" s="19"/>
      <c r="M13" s="17"/>
      <c r="N13" s="97"/>
      <c r="O13" s="98"/>
      <c r="P13" s="20"/>
      <c r="Q13" s="37">
        <f>SUM(Q4:Q12)</f>
        <v>0</v>
      </c>
      <c r="R13" s="37">
        <f>SUM(R4:R12)</f>
        <v>0</v>
      </c>
      <c r="S13" s="37">
        <f>SUM(S4:S12)</f>
        <v>0</v>
      </c>
      <c r="T13" s="37">
        <f>SUM(T4:T12)</f>
        <v>0</v>
      </c>
      <c r="U13" s="37">
        <f>SUM(U4:U12)</f>
        <v>0</v>
      </c>
      <c r="V13" s="25">
        <v>0</v>
      </c>
      <c r="W13" s="69">
        <f>SUM(W4:W12)</f>
        <v>0</v>
      </c>
      <c r="X13" s="14" t="s">
        <v>53</v>
      </c>
      <c r="Y13" s="15"/>
      <c r="Z13" s="13"/>
      <c r="AA13" s="37">
        <f>SUM(AA4:AA12)</f>
        <v>33</v>
      </c>
      <c r="AB13" s="37">
        <f>SUM(AB4:AB12)</f>
        <v>0</v>
      </c>
      <c r="AC13" s="37">
        <f>SUM(AC4:AC12)</f>
        <v>12</v>
      </c>
      <c r="AD13" s="37">
        <f>SUM(AD4:AD12)</f>
        <v>21</v>
      </c>
      <c r="AE13" s="37">
        <f>SUM(AE4:AE12)</f>
        <v>126</v>
      </c>
      <c r="AF13" s="75">
        <f>PRODUCT(AE13/AG13)</f>
        <v>0.57828515004232595</v>
      </c>
      <c r="AG13" s="69">
        <f>SUM(AG4:AG12)</f>
        <v>217.88558808881359</v>
      </c>
      <c r="AH13" s="19"/>
      <c r="AI13" s="17"/>
      <c r="AJ13" s="97"/>
      <c r="AK13" s="98"/>
      <c r="AL13" s="20"/>
      <c r="AM13" s="37">
        <f>SUM(AM4:AM12)</f>
        <v>2</v>
      </c>
      <c r="AN13" s="37">
        <f>SUM(AN4:AN12)</f>
        <v>0</v>
      </c>
      <c r="AO13" s="37">
        <f>SUM(AO4:AO12)</f>
        <v>0</v>
      </c>
      <c r="AP13" s="37">
        <f>SUM(AP4:AP12)</f>
        <v>0</v>
      </c>
      <c r="AQ13" s="37">
        <f>SUM(AQ4:AQ12)</f>
        <v>4</v>
      </c>
      <c r="AR13" s="25">
        <f>PRODUCT(AQ13/AS13)</f>
        <v>0.44444444444444442</v>
      </c>
      <c r="AS13" s="71">
        <f>SUM(AS4:AS12)</f>
        <v>9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76"/>
      <c r="K14" s="21"/>
      <c r="L14" s="20"/>
      <c r="M14" s="20"/>
      <c r="N14" s="20"/>
      <c r="O14" s="20"/>
      <c r="P14" s="27"/>
      <c r="Q14" s="27"/>
      <c r="R14" s="28"/>
      <c r="S14" s="27"/>
      <c r="T14" s="27"/>
      <c r="U14" s="20"/>
      <c r="V14" s="20"/>
      <c r="W14" s="21"/>
      <c r="X14" s="27"/>
      <c r="Y14" s="27"/>
      <c r="Z14" s="27"/>
      <c r="AA14" s="27"/>
      <c r="AB14" s="27"/>
      <c r="AC14" s="27"/>
      <c r="AD14" s="27"/>
      <c r="AE14" s="27"/>
      <c r="AF14" s="76"/>
      <c r="AG14" s="21"/>
      <c r="AH14" s="20"/>
      <c r="AI14" s="20"/>
      <c r="AJ14" s="20"/>
      <c r="AK14" s="20"/>
      <c r="AL14" s="27"/>
      <c r="AM14" s="27"/>
      <c r="AN14" s="28"/>
      <c r="AO14" s="27"/>
      <c r="AP14" s="27"/>
      <c r="AQ14" s="20"/>
      <c r="AR14" s="20"/>
      <c r="AS14" s="2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78" t="s">
        <v>51</v>
      </c>
      <c r="C15" s="79"/>
      <c r="D15" s="80"/>
      <c r="E15" s="13" t="s">
        <v>2</v>
      </c>
      <c r="F15" s="16" t="s">
        <v>6</v>
      </c>
      <c r="G15" s="13" t="s">
        <v>4</v>
      </c>
      <c r="H15" s="16" t="s">
        <v>5</v>
      </c>
      <c r="I15" s="16" t="s">
        <v>8</v>
      </c>
      <c r="J15" s="16" t="s">
        <v>9</v>
      </c>
      <c r="K15" s="20"/>
      <c r="L15" s="16" t="s">
        <v>10</v>
      </c>
      <c r="M15" s="16" t="s">
        <v>11</v>
      </c>
      <c r="N15" s="16" t="s">
        <v>59</v>
      </c>
      <c r="O15" s="16" t="s">
        <v>55</v>
      </c>
      <c r="Q15" s="28"/>
      <c r="R15" s="28" t="s">
        <v>14</v>
      </c>
      <c r="S15" s="27"/>
      <c r="T15" s="27" t="s">
        <v>30</v>
      </c>
      <c r="U15" s="20"/>
      <c r="V15" s="21"/>
      <c r="W15" s="21"/>
      <c r="X15" s="77"/>
      <c r="Y15" s="77"/>
      <c r="Z15" s="77"/>
      <c r="AA15" s="77"/>
      <c r="AB15" s="77"/>
      <c r="AC15" s="27"/>
      <c r="AD15" s="27"/>
      <c r="AE15" s="27"/>
      <c r="AF15" s="27"/>
      <c r="AG15" s="27"/>
      <c r="AH15" s="27"/>
      <c r="AI15" s="27"/>
      <c r="AJ15" s="27"/>
      <c r="AK15" s="27"/>
      <c r="AM15" s="21"/>
      <c r="AN15" s="77"/>
      <c r="AO15" s="77"/>
      <c r="AP15" s="77"/>
      <c r="AQ15" s="77"/>
      <c r="AR15" s="77"/>
      <c r="AS15" s="7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9" t="s">
        <v>52</v>
      </c>
      <c r="C16" s="10"/>
      <c r="D16" s="30"/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92">
        <v>0</v>
      </c>
      <c r="K16" s="27">
        <v>0</v>
      </c>
      <c r="L16" s="82">
        <v>0</v>
      </c>
      <c r="M16" s="82">
        <v>0</v>
      </c>
      <c r="N16" s="82">
        <v>0</v>
      </c>
      <c r="O16" s="82">
        <v>0</v>
      </c>
      <c r="Q16" s="28"/>
      <c r="R16" s="28"/>
      <c r="S16" s="27"/>
      <c r="T16" s="27" t="s">
        <v>26</v>
      </c>
      <c r="U16" s="27"/>
      <c r="V16" s="27"/>
      <c r="W16" s="27"/>
      <c r="X16" s="28"/>
      <c r="Y16" s="28"/>
      <c r="Z16" s="28"/>
      <c r="AA16" s="28"/>
      <c r="AB16" s="28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8"/>
      <c r="AO16" s="28"/>
      <c r="AP16" s="28"/>
      <c r="AQ16" s="28"/>
      <c r="AR16" s="28"/>
      <c r="AS16" s="28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72" t="s">
        <v>18</v>
      </c>
      <c r="C17" s="73"/>
      <c r="D17" s="74"/>
      <c r="E17" s="81">
        <f>PRODUCT(E13+Q13)</f>
        <v>14</v>
      </c>
      <c r="F17" s="81">
        <f>PRODUCT(F13+R13)</f>
        <v>1</v>
      </c>
      <c r="G17" s="81">
        <f>PRODUCT(G13+S13)</f>
        <v>5</v>
      </c>
      <c r="H17" s="81">
        <f>PRODUCT(H13+T13)</f>
        <v>5</v>
      </c>
      <c r="I17" s="81">
        <f>PRODUCT(I13+U13)</f>
        <v>17</v>
      </c>
      <c r="J17" s="92">
        <f>PRODUCT(I17/K17)</f>
        <v>0.5</v>
      </c>
      <c r="K17" s="27">
        <f>PRODUCT(K13+W13)</f>
        <v>34</v>
      </c>
      <c r="L17" s="82">
        <f>PRODUCT((F17+G17)/E17)</f>
        <v>0.42857142857142855</v>
      </c>
      <c r="M17" s="82">
        <f>PRODUCT(H17/E17)</f>
        <v>0.35714285714285715</v>
      </c>
      <c r="N17" s="82">
        <f>PRODUCT((F17+G17+H17)/E17)</f>
        <v>0.7857142857142857</v>
      </c>
      <c r="O17" s="82">
        <f>PRODUCT(I17/E17)</f>
        <v>1.2142857142857142</v>
      </c>
      <c r="Q17" s="28"/>
      <c r="R17" s="28"/>
      <c r="S17" s="27"/>
      <c r="T17" s="27" t="s">
        <v>27</v>
      </c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41" t="s">
        <v>50</v>
      </c>
      <c r="C18" s="40"/>
      <c r="D18" s="38"/>
      <c r="E18" s="81">
        <f>PRODUCT(AA13+AM13)</f>
        <v>35</v>
      </c>
      <c r="F18" s="81">
        <f>PRODUCT(AB13+AN13)</f>
        <v>0</v>
      </c>
      <c r="G18" s="81">
        <f>PRODUCT(AC13+AO13)</f>
        <v>12</v>
      </c>
      <c r="H18" s="81">
        <f>PRODUCT(AD13+AP13)</f>
        <v>21</v>
      </c>
      <c r="I18" s="81">
        <f>PRODUCT(AE13+AQ13)</f>
        <v>130</v>
      </c>
      <c r="J18" s="92">
        <f>PRODUCT(I18/K18)</f>
        <v>0.57297601445320512</v>
      </c>
      <c r="K18" s="20">
        <f>PRODUCT(AG13+AS13)</f>
        <v>226.88558808881359</v>
      </c>
      <c r="L18" s="82">
        <f>PRODUCT((F18+G18)/E18)</f>
        <v>0.34285714285714286</v>
      </c>
      <c r="M18" s="82">
        <f>PRODUCT(H18/E18)</f>
        <v>0.6</v>
      </c>
      <c r="N18" s="82">
        <f>PRODUCT((F18+G18+H18)/E18)</f>
        <v>0.94285714285714284</v>
      </c>
      <c r="O18" s="82">
        <f>PRODUCT(I18/E18)</f>
        <v>3.7142857142857144</v>
      </c>
      <c r="Q18" s="28"/>
      <c r="R18" s="28"/>
      <c r="S18" s="27"/>
      <c r="T18" s="27"/>
      <c r="U18" s="20"/>
      <c r="V18" s="20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0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83" t="s">
        <v>53</v>
      </c>
      <c r="C19" s="84"/>
      <c r="D19" s="85"/>
      <c r="E19" s="81">
        <f>SUM(E16:E18)</f>
        <v>49</v>
      </c>
      <c r="F19" s="81">
        <f t="shared" ref="F19:I19" si="0">SUM(F16:F18)</f>
        <v>1</v>
      </c>
      <c r="G19" s="81">
        <f t="shared" si="0"/>
        <v>17</v>
      </c>
      <c r="H19" s="81">
        <f t="shared" si="0"/>
        <v>26</v>
      </c>
      <c r="I19" s="81">
        <f t="shared" si="0"/>
        <v>147</v>
      </c>
      <c r="J19" s="92">
        <f>PRODUCT(I19/K19)</f>
        <v>0.5634653913881843</v>
      </c>
      <c r="K19" s="27">
        <f>SUM(K16:K18)</f>
        <v>260.88558808881362</v>
      </c>
      <c r="L19" s="82">
        <f>PRODUCT((F19+G19)/E19)</f>
        <v>0.36734693877551022</v>
      </c>
      <c r="M19" s="82">
        <f>PRODUCT(H19/E19)</f>
        <v>0.53061224489795922</v>
      </c>
      <c r="N19" s="82">
        <f>PRODUCT((F19+G19+H19)/E19)</f>
        <v>0.89795918367346939</v>
      </c>
      <c r="O19" s="82">
        <f>PRODUCT(I19/E19)</f>
        <v>3</v>
      </c>
      <c r="Q19" s="20"/>
      <c r="R19" s="28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0"/>
      <c r="F20" s="20"/>
      <c r="G20" s="20"/>
      <c r="H20" s="20"/>
      <c r="I20" s="20"/>
      <c r="J20" s="27"/>
      <c r="K20" s="27"/>
      <c r="L20" s="20"/>
      <c r="M20" s="20"/>
      <c r="N20" s="20"/>
      <c r="O20" s="2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AC58" s="27"/>
      <c r="AD58" s="27"/>
      <c r="AH58" s="27"/>
      <c r="AI58" s="27"/>
      <c r="AJ58" s="27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AC59" s="27"/>
      <c r="AD59" s="27"/>
      <c r="AH59" s="27"/>
      <c r="AI59" s="27"/>
      <c r="AJ59" s="27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AC60" s="27"/>
      <c r="AD60" s="27"/>
      <c r="AH60" s="27"/>
      <c r="AI60" s="27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AC61" s="27"/>
      <c r="AD61" s="27"/>
      <c r="AH61" s="27"/>
      <c r="AI61" s="27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AC62" s="27"/>
      <c r="AD62" s="27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AC63" s="27"/>
      <c r="AD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AC64" s="27"/>
      <c r="AD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AC65" s="27"/>
      <c r="AD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AC66" s="27"/>
      <c r="AD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AC67" s="27"/>
      <c r="AD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AC68" s="27"/>
      <c r="AD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AC69" s="27"/>
      <c r="AD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AC70" s="27"/>
      <c r="AD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AC71" s="27"/>
      <c r="AD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AC72" s="27"/>
      <c r="AD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AC73" s="27"/>
      <c r="AD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AC74" s="27"/>
      <c r="AD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AC75" s="27"/>
      <c r="AD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AC76" s="27"/>
      <c r="AD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AC77" s="27"/>
      <c r="AD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AC78" s="27"/>
      <c r="AD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AC79" s="27"/>
      <c r="AD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AC80" s="27"/>
      <c r="AD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AC81" s="27"/>
      <c r="AD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AC82" s="27"/>
      <c r="AD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AC83" s="27"/>
      <c r="AD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AC84" s="27"/>
      <c r="AD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AC85" s="27"/>
      <c r="AD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AC86" s="27"/>
      <c r="AD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AC87" s="27"/>
      <c r="AD87" s="27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AC88" s="27"/>
      <c r="AD88" s="27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AC89" s="27"/>
      <c r="AD89" s="27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AC90" s="27"/>
      <c r="AD90" s="27"/>
      <c r="AH90" s="27"/>
      <c r="AI90" s="27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AC91" s="27"/>
      <c r="AD91" s="27"/>
      <c r="AH91" s="27"/>
      <c r="AI91" s="27"/>
      <c r="AJ91" s="27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0"/>
      <c r="R92" s="20"/>
      <c r="S92" s="20"/>
      <c r="T92" s="27"/>
      <c r="U92" s="20"/>
      <c r="V92" s="20"/>
      <c r="AC92" s="27"/>
      <c r="AD92" s="27"/>
      <c r="AH92" s="27"/>
      <c r="AI92" s="27"/>
      <c r="AJ92" s="27"/>
      <c r="AK92" s="27"/>
      <c r="AL92" s="20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0"/>
      <c r="R93" s="20"/>
      <c r="S93" s="20"/>
      <c r="T93" s="27"/>
      <c r="U93" s="20"/>
      <c r="V93" s="20"/>
      <c r="AC93" s="27"/>
      <c r="AD93" s="27"/>
      <c r="AH93" s="27"/>
      <c r="AI93" s="27"/>
      <c r="AJ93" s="27"/>
      <c r="AK93" s="27"/>
      <c r="AL93" s="20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0"/>
      <c r="R94" s="20"/>
      <c r="S94" s="20"/>
      <c r="T94" s="27"/>
      <c r="U94" s="20"/>
      <c r="V94" s="20"/>
      <c r="AC94" s="27"/>
      <c r="AD94" s="27"/>
      <c r="AH94" s="27"/>
      <c r="AI94" s="27"/>
      <c r="AJ94" s="27"/>
      <c r="AK94" s="27"/>
      <c r="AL94" s="20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0"/>
      <c r="R95" s="20"/>
      <c r="S95" s="20"/>
      <c r="T95" s="27"/>
      <c r="U95" s="20"/>
      <c r="V95" s="20"/>
      <c r="AC95" s="27"/>
      <c r="AD95" s="27"/>
      <c r="AH95" s="27"/>
      <c r="AI95" s="27"/>
      <c r="AJ95" s="27"/>
      <c r="AK95" s="27"/>
      <c r="AL95" s="20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0"/>
      <c r="R96" s="20"/>
      <c r="S96" s="20"/>
      <c r="T96" s="27"/>
      <c r="U96" s="20"/>
      <c r="V96" s="20"/>
      <c r="AC96" s="27"/>
      <c r="AD96" s="27"/>
      <c r="AH96" s="27"/>
      <c r="AI96" s="27"/>
      <c r="AJ96" s="27"/>
      <c r="AK96" s="27"/>
      <c r="AL96" s="20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0"/>
      <c r="R97" s="20"/>
      <c r="S97" s="20"/>
      <c r="T97" s="27"/>
      <c r="U97" s="20"/>
      <c r="V97" s="20"/>
      <c r="AC97" s="27"/>
      <c r="AD97" s="27"/>
      <c r="AH97" s="27"/>
      <c r="AI97" s="27"/>
      <c r="AJ97" s="27"/>
      <c r="AK97" s="27"/>
      <c r="AL97" s="20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0"/>
      <c r="R98" s="20"/>
      <c r="S98" s="20"/>
      <c r="T98" s="27"/>
      <c r="U98" s="20"/>
      <c r="V98" s="20"/>
      <c r="AC98" s="27"/>
      <c r="AD98" s="27"/>
      <c r="AH98" s="27"/>
      <c r="AI98" s="27"/>
      <c r="AJ98" s="27"/>
      <c r="AK98" s="27"/>
      <c r="AL98" s="20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0"/>
      <c r="R99" s="20"/>
      <c r="S99" s="20"/>
      <c r="T99" s="27"/>
      <c r="U99" s="20"/>
      <c r="V99" s="20"/>
      <c r="AC99" s="27"/>
      <c r="AD99" s="27"/>
      <c r="AH99" s="27"/>
      <c r="AI99" s="27"/>
      <c r="AJ99" s="27"/>
      <c r="AK99" s="27"/>
      <c r="AL99" s="20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0"/>
      <c r="R100" s="20"/>
      <c r="S100" s="20"/>
      <c r="T100" s="27"/>
      <c r="U100" s="20"/>
      <c r="V100" s="20"/>
      <c r="AC100" s="27"/>
      <c r="AD100" s="27"/>
      <c r="AH100" s="27"/>
      <c r="AI100" s="27"/>
      <c r="AJ100" s="27"/>
      <c r="AK100" s="27"/>
      <c r="AL100" s="20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0"/>
      <c r="R101" s="20"/>
      <c r="S101" s="20"/>
      <c r="T101" s="27"/>
      <c r="U101" s="20"/>
      <c r="V101" s="20"/>
      <c r="AC101" s="27"/>
      <c r="AD101" s="27"/>
      <c r="AH101" s="27"/>
      <c r="AI101" s="27"/>
      <c r="AJ101" s="27"/>
      <c r="AK101" s="27"/>
      <c r="AL101" s="20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0"/>
      <c r="R102" s="20"/>
      <c r="S102" s="20"/>
      <c r="T102" s="27"/>
      <c r="U102" s="20"/>
      <c r="V102" s="20"/>
      <c r="AC102" s="27"/>
      <c r="AD102" s="27"/>
      <c r="AH102" s="27"/>
      <c r="AI102" s="27"/>
      <c r="AJ102" s="27"/>
      <c r="AK102" s="27"/>
      <c r="AL102" s="20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0"/>
      <c r="R103" s="20"/>
      <c r="S103" s="20"/>
      <c r="T103" s="27"/>
      <c r="U103" s="20"/>
      <c r="V103" s="20"/>
      <c r="AC103" s="27"/>
      <c r="AD103" s="27"/>
      <c r="AH103" s="27"/>
      <c r="AI103" s="27"/>
      <c r="AJ103" s="27"/>
      <c r="AK103" s="27"/>
      <c r="AL103" s="20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0"/>
      <c r="R104" s="20"/>
      <c r="S104" s="20"/>
      <c r="T104" s="27"/>
      <c r="U104" s="20"/>
      <c r="V104" s="20"/>
      <c r="AC104" s="27"/>
      <c r="AD104" s="27"/>
      <c r="AH104" s="27"/>
      <c r="AI104" s="27"/>
      <c r="AJ104" s="27"/>
      <c r="AK104" s="27"/>
      <c r="AL104" s="20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0"/>
      <c r="R105" s="20"/>
      <c r="S105" s="20"/>
      <c r="T105" s="27"/>
      <c r="U105" s="20"/>
      <c r="V105" s="20"/>
      <c r="AC105" s="27"/>
      <c r="AD105" s="27"/>
      <c r="AH105" s="27"/>
      <c r="AI105" s="27"/>
      <c r="AJ105" s="27"/>
      <c r="AK105" s="27"/>
      <c r="AL105" s="20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0"/>
      <c r="R106" s="20"/>
      <c r="S106" s="20"/>
      <c r="T106" s="27"/>
      <c r="U106" s="20"/>
      <c r="V106" s="20"/>
      <c r="AC106" s="27"/>
      <c r="AD106" s="27"/>
      <c r="AH106" s="27"/>
      <c r="AI106" s="27"/>
      <c r="AJ106" s="27"/>
      <c r="AK106" s="27"/>
      <c r="AL106" s="20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0"/>
      <c r="R107" s="20"/>
      <c r="S107" s="20"/>
      <c r="T107" s="27"/>
      <c r="U107" s="20"/>
      <c r="V107" s="20"/>
      <c r="AC107" s="27"/>
      <c r="AD107" s="27"/>
      <c r="AH107" s="27"/>
      <c r="AI107" s="27"/>
      <c r="AJ107" s="27"/>
      <c r="AK107" s="27"/>
      <c r="AL107" s="20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0"/>
      <c r="R108" s="20"/>
      <c r="S108" s="20"/>
      <c r="T108" s="27"/>
      <c r="U108" s="20"/>
      <c r="V108" s="20"/>
      <c r="AC108" s="27"/>
      <c r="AD108" s="27"/>
      <c r="AH108" s="27"/>
      <c r="AI108" s="27"/>
      <c r="AJ108" s="27"/>
      <c r="AK108" s="27"/>
      <c r="AL108" s="20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0"/>
      <c r="R109" s="20"/>
      <c r="S109" s="20"/>
      <c r="T109" s="27"/>
      <c r="U109" s="20"/>
      <c r="V109" s="20"/>
      <c r="AC109" s="27"/>
      <c r="AD109" s="27"/>
      <c r="AH109" s="27"/>
      <c r="AI109" s="27"/>
      <c r="AJ109" s="27"/>
      <c r="AK109" s="27"/>
      <c r="AL109" s="20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0"/>
      <c r="R110" s="20"/>
      <c r="S110" s="20"/>
      <c r="T110" s="27"/>
      <c r="U110" s="20"/>
      <c r="V110" s="20"/>
      <c r="AC110" s="27"/>
      <c r="AD110" s="27"/>
      <c r="AH110" s="27"/>
      <c r="AI110" s="27"/>
      <c r="AJ110" s="27"/>
      <c r="AK110" s="27"/>
      <c r="AL110" s="20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0"/>
      <c r="R111" s="20"/>
      <c r="S111" s="20"/>
      <c r="T111" s="27"/>
      <c r="U111" s="20"/>
      <c r="V111" s="20"/>
      <c r="AC111" s="27"/>
      <c r="AD111" s="27"/>
      <c r="AH111" s="27"/>
      <c r="AI111" s="27"/>
      <c r="AJ111" s="27"/>
      <c r="AK111" s="27"/>
      <c r="AL111" s="20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0"/>
      <c r="R112" s="20"/>
      <c r="S112" s="20"/>
      <c r="T112" s="27"/>
      <c r="U112" s="20"/>
      <c r="V112" s="20"/>
      <c r="AC112" s="27"/>
      <c r="AD112" s="27"/>
      <c r="AH112" s="27"/>
      <c r="AI112" s="27"/>
      <c r="AJ112" s="27"/>
      <c r="AK112" s="27"/>
      <c r="AL112" s="20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0"/>
      <c r="R113" s="20"/>
      <c r="S113" s="20"/>
      <c r="T113" s="27"/>
      <c r="U113" s="20"/>
      <c r="V113" s="20"/>
      <c r="AC113" s="27"/>
      <c r="AD113" s="27"/>
      <c r="AH113" s="27"/>
      <c r="AI113" s="27"/>
      <c r="AJ113" s="27"/>
      <c r="AK113" s="27"/>
      <c r="AL113" s="20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0"/>
      <c r="R114" s="20"/>
      <c r="S114" s="20"/>
      <c r="T114" s="27"/>
      <c r="U114" s="20"/>
      <c r="V114" s="20"/>
      <c r="AC114" s="27"/>
      <c r="AD114" s="27"/>
      <c r="AH114" s="27"/>
      <c r="AI114" s="27"/>
      <c r="AJ114" s="27"/>
      <c r="AK114" s="27"/>
      <c r="AL114" s="20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0"/>
      <c r="R115" s="20"/>
      <c r="S115" s="20"/>
      <c r="T115" s="27"/>
      <c r="U115" s="20"/>
      <c r="V115" s="20"/>
      <c r="AC115" s="27"/>
      <c r="AD115" s="27"/>
      <c r="AH115" s="27"/>
      <c r="AI115" s="27"/>
      <c r="AJ115" s="27"/>
      <c r="AK115" s="27"/>
      <c r="AL115" s="20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0"/>
      <c r="R116" s="20"/>
      <c r="S116" s="20"/>
      <c r="T116" s="27"/>
      <c r="U116" s="20"/>
      <c r="V116" s="20"/>
      <c r="AC116" s="27"/>
      <c r="AD116" s="27"/>
      <c r="AH116" s="27"/>
      <c r="AI116" s="27"/>
      <c r="AJ116" s="27"/>
      <c r="AK116" s="27"/>
      <c r="AL116" s="20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0"/>
      <c r="R117" s="20"/>
      <c r="S117" s="20"/>
      <c r="T117" s="27"/>
      <c r="U117" s="20"/>
      <c r="V117" s="20"/>
      <c r="AC117" s="27"/>
      <c r="AD117" s="27"/>
      <c r="AH117" s="27"/>
      <c r="AI117" s="27"/>
      <c r="AJ117" s="27"/>
      <c r="AK117" s="27"/>
      <c r="AL117" s="20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0"/>
      <c r="R118" s="20"/>
      <c r="S118" s="20"/>
      <c r="T118" s="27"/>
      <c r="U118" s="20"/>
      <c r="V118" s="20"/>
      <c r="AC118" s="27"/>
      <c r="AD118" s="27"/>
      <c r="AH118" s="27"/>
      <c r="AI118" s="27"/>
      <c r="AJ118" s="27"/>
      <c r="AK118" s="27"/>
      <c r="AL118" s="20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0"/>
      <c r="R119" s="20"/>
      <c r="S119" s="20"/>
      <c r="T119" s="27"/>
      <c r="U119" s="20"/>
      <c r="V119" s="20"/>
      <c r="AC119" s="27"/>
      <c r="AD119" s="27"/>
      <c r="AH119" s="27"/>
      <c r="AI119" s="27"/>
      <c r="AJ119" s="27"/>
      <c r="AK119" s="27"/>
      <c r="AL119" s="20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0"/>
      <c r="R120" s="20"/>
      <c r="S120" s="20"/>
      <c r="T120" s="27"/>
      <c r="U120" s="20"/>
      <c r="V120" s="20"/>
      <c r="AC120" s="27"/>
      <c r="AD120" s="27"/>
      <c r="AH120" s="27"/>
      <c r="AI120" s="27"/>
      <c r="AJ120" s="27"/>
      <c r="AK120" s="27"/>
      <c r="AL120" s="20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0"/>
      <c r="R121" s="20"/>
      <c r="S121" s="20"/>
      <c r="T121" s="27"/>
      <c r="U121" s="20"/>
      <c r="V121" s="20"/>
      <c r="AC121" s="27"/>
      <c r="AD121" s="27"/>
      <c r="AH121" s="27"/>
      <c r="AI121" s="27"/>
      <c r="AJ121" s="27"/>
      <c r="AK121" s="27"/>
      <c r="AL121" s="20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0"/>
      <c r="R122" s="20"/>
      <c r="S122" s="20"/>
      <c r="T122" s="27"/>
      <c r="U122" s="20"/>
      <c r="V122" s="20"/>
      <c r="AC122" s="27"/>
      <c r="AD122" s="27"/>
      <c r="AH122" s="27"/>
      <c r="AI122" s="27"/>
      <c r="AJ122" s="27"/>
      <c r="AK122" s="27"/>
      <c r="AL122" s="20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0"/>
      <c r="R123" s="20"/>
      <c r="S123" s="20"/>
      <c r="T123" s="27"/>
      <c r="U123" s="20"/>
      <c r="V123" s="20"/>
      <c r="AC123" s="27"/>
      <c r="AD123" s="27"/>
      <c r="AH123" s="27"/>
      <c r="AI123" s="27"/>
      <c r="AJ123" s="27"/>
      <c r="AK123" s="27"/>
      <c r="AL123" s="20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0"/>
      <c r="R124" s="20"/>
      <c r="S124" s="20"/>
      <c r="T124" s="27"/>
      <c r="U124" s="20"/>
      <c r="V124" s="20"/>
      <c r="AC124" s="27"/>
      <c r="AD124" s="27"/>
      <c r="AH124" s="27"/>
      <c r="AI124" s="27"/>
      <c r="AJ124" s="27"/>
      <c r="AK124" s="27"/>
      <c r="AL124" s="20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0"/>
      <c r="R125" s="20"/>
      <c r="S125" s="20"/>
      <c r="T125" s="27"/>
      <c r="U125" s="20"/>
      <c r="V125" s="20"/>
      <c r="AC125" s="27"/>
      <c r="AD125" s="27"/>
      <c r="AH125" s="27"/>
      <c r="AI125" s="27"/>
      <c r="AJ125" s="27"/>
      <c r="AK125" s="27"/>
      <c r="AL125" s="20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0"/>
      <c r="R126" s="20"/>
      <c r="S126" s="20"/>
      <c r="T126" s="27"/>
      <c r="U126" s="20"/>
      <c r="V126" s="20"/>
      <c r="AC126" s="27"/>
      <c r="AD126" s="27"/>
      <c r="AH126" s="27"/>
      <c r="AI126" s="27"/>
      <c r="AJ126" s="27"/>
      <c r="AK126" s="27"/>
      <c r="AL126" s="20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0"/>
      <c r="R127" s="20"/>
      <c r="S127" s="20"/>
      <c r="T127" s="27"/>
      <c r="U127" s="20"/>
      <c r="V127" s="20"/>
      <c r="AC127" s="27"/>
      <c r="AD127" s="27"/>
      <c r="AH127" s="27"/>
      <c r="AI127" s="27"/>
      <c r="AJ127" s="27"/>
      <c r="AK127" s="27"/>
      <c r="AL127" s="20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0"/>
      <c r="R128" s="20"/>
      <c r="S128" s="20"/>
      <c r="T128" s="27"/>
      <c r="U128" s="20"/>
      <c r="V128" s="20"/>
      <c r="AC128" s="27"/>
      <c r="AD128" s="27"/>
      <c r="AH128" s="27"/>
      <c r="AI128" s="27"/>
      <c r="AJ128" s="27"/>
      <c r="AK128" s="27"/>
      <c r="AL128" s="20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0"/>
      <c r="R129" s="20"/>
      <c r="S129" s="20"/>
      <c r="T129" s="27"/>
      <c r="U129" s="20"/>
      <c r="V129" s="20"/>
      <c r="AC129" s="27"/>
      <c r="AD129" s="27"/>
      <c r="AH129" s="27"/>
      <c r="AI129" s="27"/>
      <c r="AJ129" s="27"/>
      <c r="AK129" s="27"/>
      <c r="AL129" s="20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0"/>
      <c r="R130" s="20"/>
      <c r="S130" s="20"/>
      <c r="T130" s="27"/>
      <c r="U130" s="20"/>
      <c r="V130" s="20"/>
      <c r="AC130" s="27"/>
      <c r="AD130" s="27"/>
      <c r="AH130" s="27"/>
      <c r="AI130" s="27"/>
      <c r="AJ130" s="27"/>
      <c r="AK130" s="27"/>
      <c r="AL130" s="20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0"/>
      <c r="R131" s="20"/>
      <c r="S131" s="20"/>
      <c r="T131" s="27"/>
      <c r="U131" s="20"/>
      <c r="V131" s="20"/>
      <c r="AC131" s="27"/>
      <c r="AD131" s="27"/>
      <c r="AH131" s="27"/>
      <c r="AI131" s="27"/>
      <c r="AJ131" s="27"/>
      <c r="AK131" s="27"/>
      <c r="AL131" s="20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0"/>
      <c r="R132" s="20"/>
      <c r="S132" s="20"/>
      <c r="T132" s="27"/>
      <c r="U132" s="20"/>
      <c r="V132" s="20"/>
      <c r="AC132" s="27"/>
      <c r="AD132" s="27"/>
      <c r="AH132" s="27"/>
      <c r="AI132" s="27"/>
      <c r="AJ132" s="27"/>
      <c r="AK132" s="27"/>
      <c r="AL132" s="20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0"/>
      <c r="R133" s="20"/>
      <c r="S133" s="20"/>
      <c r="T133" s="27"/>
      <c r="U133" s="20"/>
      <c r="V133" s="20"/>
      <c r="AC133" s="27"/>
      <c r="AD133" s="27"/>
      <c r="AH133" s="27"/>
      <c r="AI133" s="27"/>
      <c r="AJ133" s="27"/>
      <c r="AK133" s="27"/>
      <c r="AL133" s="20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0"/>
      <c r="R134" s="20"/>
      <c r="S134" s="20"/>
      <c r="T134" s="27"/>
      <c r="U134" s="20"/>
      <c r="V134" s="20"/>
      <c r="AC134" s="27"/>
      <c r="AD134" s="27"/>
      <c r="AH134" s="27"/>
      <c r="AI134" s="27"/>
      <c r="AJ134" s="27"/>
      <c r="AK134" s="27"/>
      <c r="AL134" s="20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0"/>
      <c r="R135" s="20"/>
      <c r="S135" s="20"/>
      <c r="T135" s="27"/>
      <c r="U135" s="20"/>
      <c r="V135" s="20"/>
      <c r="AC135" s="27"/>
      <c r="AD135" s="27"/>
      <c r="AH135" s="27"/>
      <c r="AI135" s="27"/>
      <c r="AJ135" s="27"/>
      <c r="AK135" s="27"/>
      <c r="AL135" s="20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0"/>
      <c r="R136" s="20"/>
      <c r="S136" s="20"/>
      <c r="T136" s="27"/>
      <c r="U136" s="20"/>
      <c r="V136" s="20"/>
      <c r="AC136" s="27"/>
      <c r="AD136" s="27"/>
      <c r="AH136" s="27"/>
      <c r="AI136" s="27"/>
      <c r="AJ136" s="27"/>
      <c r="AK136" s="27"/>
      <c r="AL136" s="20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0"/>
      <c r="R137" s="20"/>
      <c r="S137" s="20"/>
      <c r="T137" s="27"/>
      <c r="U137" s="20"/>
      <c r="V137" s="20"/>
      <c r="AC137" s="27"/>
      <c r="AD137" s="27"/>
      <c r="AH137" s="27"/>
      <c r="AI137" s="27"/>
      <c r="AJ137" s="27"/>
      <c r="AK137" s="27"/>
      <c r="AL137" s="20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0"/>
      <c r="R138" s="20"/>
      <c r="S138" s="20"/>
      <c r="T138" s="27"/>
      <c r="U138" s="20"/>
      <c r="V138" s="20"/>
      <c r="AC138" s="27"/>
      <c r="AD138" s="27"/>
      <c r="AH138" s="27"/>
      <c r="AI138" s="27"/>
      <c r="AJ138" s="27"/>
      <c r="AK138" s="27"/>
      <c r="AL138" s="20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0"/>
      <c r="R139" s="20"/>
      <c r="S139" s="20"/>
      <c r="T139" s="27"/>
      <c r="U139" s="20"/>
      <c r="V139" s="20"/>
      <c r="AC139" s="27"/>
      <c r="AD139" s="27"/>
      <c r="AH139" s="27"/>
      <c r="AI139" s="27"/>
      <c r="AJ139" s="27"/>
      <c r="AK139" s="27"/>
      <c r="AL139" s="20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0"/>
      <c r="R140" s="20"/>
      <c r="S140" s="20"/>
      <c r="T140" s="27"/>
      <c r="U140" s="20"/>
      <c r="V140" s="20"/>
      <c r="AC140" s="27"/>
      <c r="AD140" s="27"/>
      <c r="AH140" s="27"/>
      <c r="AI140" s="27"/>
      <c r="AJ140" s="27"/>
      <c r="AK140" s="27"/>
      <c r="AL140" s="20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0"/>
      <c r="R141" s="20"/>
      <c r="S141" s="20"/>
      <c r="T141" s="27"/>
      <c r="U141" s="20"/>
      <c r="V141" s="20"/>
      <c r="AC141" s="27"/>
      <c r="AD141" s="27"/>
      <c r="AH141" s="27"/>
      <c r="AI141" s="27"/>
      <c r="AJ141" s="27"/>
      <c r="AK141" s="27"/>
      <c r="AL141" s="20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0"/>
      <c r="R142" s="20"/>
      <c r="S142" s="20"/>
      <c r="T142" s="27"/>
      <c r="U142" s="20"/>
      <c r="V142" s="20"/>
      <c r="AC142" s="27"/>
      <c r="AD142" s="27"/>
      <c r="AH142" s="27"/>
      <c r="AI142" s="27"/>
      <c r="AJ142" s="27"/>
      <c r="AK142" s="27"/>
      <c r="AL142" s="20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0"/>
      <c r="R143" s="20"/>
      <c r="S143" s="20"/>
      <c r="T143" s="27"/>
      <c r="U143" s="20"/>
      <c r="V143" s="20"/>
      <c r="AC143" s="27"/>
      <c r="AD143" s="27"/>
      <c r="AH143" s="27"/>
      <c r="AI143" s="27"/>
      <c r="AJ143" s="27"/>
      <c r="AK143" s="27"/>
      <c r="AL143" s="20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0"/>
      <c r="R144" s="20"/>
      <c r="S144" s="20"/>
      <c r="T144" s="27"/>
      <c r="U144" s="20"/>
      <c r="V144" s="20"/>
      <c r="AC144" s="27"/>
      <c r="AD144" s="27"/>
      <c r="AH144" s="27"/>
      <c r="AI144" s="27"/>
      <c r="AJ144" s="27"/>
      <c r="AK144" s="27"/>
      <c r="AL144" s="20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0"/>
      <c r="R145" s="20"/>
      <c r="S145" s="20"/>
      <c r="T145" s="27"/>
      <c r="U145" s="20"/>
      <c r="V145" s="20"/>
      <c r="AC145" s="27"/>
      <c r="AD145" s="27"/>
      <c r="AH145" s="27"/>
      <c r="AI145" s="27"/>
      <c r="AJ145" s="27"/>
      <c r="AK145" s="27"/>
      <c r="AL145" s="20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0"/>
      <c r="R146" s="20"/>
      <c r="S146" s="20"/>
      <c r="T146" s="27"/>
      <c r="U146" s="20"/>
      <c r="V146" s="20"/>
      <c r="AC146" s="27"/>
      <c r="AD146" s="27"/>
      <c r="AH146" s="27"/>
      <c r="AI146" s="27"/>
      <c r="AJ146" s="27"/>
      <c r="AK146" s="27"/>
      <c r="AL146" s="20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0"/>
      <c r="R147" s="20"/>
      <c r="S147" s="20"/>
      <c r="T147" s="27"/>
      <c r="U147" s="20"/>
      <c r="V147" s="20"/>
      <c r="AC147" s="27"/>
      <c r="AD147" s="27"/>
      <c r="AH147" s="27"/>
      <c r="AI147" s="27"/>
      <c r="AJ147" s="27"/>
      <c r="AK147" s="27"/>
      <c r="AL147" s="20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0"/>
      <c r="R148" s="20"/>
      <c r="S148" s="20"/>
      <c r="T148" s="27"/>
      <c r="U148" s="20"/>
      <c r="V148" s="20"/>
      <c r="AC148" s="27"/>
      <c r="AD148" s="27"/>
      <c r="AH148" s="27"/>
      <c r="AI148" s="27"/>
      <c r="AJ148" s="27"/>
      <c r="AK148" s="27"/>
      <c r="AL148" s="20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0"/>
      <c r="R149" s="20"/>
      <c r="S149" s="20"/>
      <c r="T149" s="27"/>
      <c r="U149" s="20"/>
      <c r="V149" s="20"/>
      <c r="AC149" s="27"/>
      <c r="AD149" s="27"/>
      <c r="AH149" s="27"/>
      <c r="AI149" s="27"/>
      <c r="AJ149" s="27"/>
      <c r="AK149" s="27"/>
      <c r="AL149" s="20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0"/>
      <c r="R150" s="20"/>
      <c r="S150" s="20"/>
      <c r="T150" s="27"/>
      <c r="U150" s="20"/>
      <c r="V150" s="20"/>
      <c r="AC150" s="27"/>
      <c r="AD150" s="27"/>
      <c r="AH150" s="27"/>
      <c r="AI150" s="27"/>
      <c r="AJ150" s="27"/>
      <c r="AK150" s="27"/>
      <c r="AL150" s="20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0"/>
      <c r="R151" s="20"/>
      <c r="S151" s="20"/>
      <c r="T151" s="27"/>
      <c r="U151" s="20"/>
      <c r="V151" s="20"/>
      <c r="AC151" s="27"/>
      <c r="AD151" s="27"/>
      <c r="AH151" s="27"/>
      <c r="AI151" s="27"/>
      <c r="AJ151" s="27"/>
      <c r="AK151" s="27"/>
      <c r="AL151" s="20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0"/>
      <c r="R152" s="20"/>
      <c r="S152" s="20"/>
      <c r="T152" s="27"/>
      <c r="U152" s="20"/>
      <c r="V152" s="20"/>
      <c r="AC152" s="27"/>
      <c r="AD152" s="27"/>
      <c r="AH152" s="27"/>
      <c r="AI152" s="27"/>
      <c r="AJ152" s="27"/>
      <c r="AK152" s="27"/>
      <c r="AL152" s="20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0"/>
      <c r="R153" s="20"/>
      <c r="S153" s="20"/>
      <c r="T153" s="27"/>
      <c r="U153" s="20"/>
      <c r="V153" s="20"/>
      <c r="AC153" s="27"/>
      <c r="AD153" s="27"/>
      <c r="AH153" s="27"/>
      <c r="AI153" s="27"/>
      <c r="AJ153" s="27"/>
      <c r="AK153" s="27"/>
      <c r="AL153" s="20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0"/>
      <c r="R154" s="20"/>
      <c r="S154" s="20"/>
      <c r="T154" s="27"/>
      <c r="U154" s="20"/>
      <c r="V154" s="20"/>
      <c r="AC154" s="27"/>
      <c r="AD154" s="27"/>
      <c r="AH154" s="27"/>
      <c r="AI154" s="27"/>
      <c r="AJ154" s="27"/>
      <c r="AK154" s="27"/>
      <c r="AL154" s="20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0"/>
      <c r="R155" s="20"/>
      <c r="S155" s="20"/>
      <c r="T155" s="27"/>
      <c r="U155" s="20"/>
      <c r="V155" s="20"/>
      <c r="AC155" s="27"/>
      <c r="AD155" s="27"/>
      <c r="AH155" s="27"/>
      <c r="AI155" s="27"/>
      <c r="AJ155" s="27"/>
      <c r="AK155" s="27"/>
      <c r="AL155" s="20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0"/>
      <c r="R156" s="20"/>
      <c r="S156" s="20"/>
      <c r="T156" s="27"/>
      <c r="U156" s="20"/>
      <c r="V156" s="20"/>
      <c r="AC156" s="27"/>
      <c r="AD156" s="27"/>
      <c r="AH156" s="27"/>
      <c r="AI156" s="27"/>
      <c r="AJ156" s="27"/>
      <c r="AK156" s="27"/>
      <c r="AL156" s="20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0"/>
      <c r="R157" s="20"/>
      <c r="S157" s="20"/>
      <c r="T157" s="27"/>
      <c r="U157" s="20"/>
      <c r="V157" s="20"/>
      <c r="AC157" s="27"/>
      <c r="AD157" s="27"/>
      <c r="AH157" s="27"/>
      <c r="AI157" s="27"/>
      <c r="AJ157" s="27"/>
      <c r="AK157" s="27"/>
      <c r="AL157" s="20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0"/>
      <c r="R158" s="20"/>
      <c r="S158" s="20"/>
      <c r="T158" s="27"/>
      <c r="U158" s="20"/>
      <c r="V158" s="20"/>
      <c r="AC158" s="27"/>
      <c r="AD158" s="27"/>
      <c r="AH158" s="27"/>
      <c r="AI158" s="27"/>
      <c r="AJ158" s="27"/>
      <c r="AK158" s="27"/>
      <c r="AL158" s="20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0"/>
      <c r="R159" s="20"/>
      <c r="S159" s="20"/>
      <c r="T159" s="27"/>
      <c r="U159" s="20"/>
      <c r="V159" s="20"/>
      <c r="AC159" s="27"/>
      <c r="AD159" s="27"/>
      <c r="AH159" s="27"/>
      <c r="AI159" s="27"/>
      <c r="AJ159" s="27"/>
      <c r="AK159" s="27"/>
      <c r="AL159" s="20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0"/>
      <c r="R160" s="20"/>
      <c r="S160" s="20"/>
      <c r="T160" s="27"/>
      <c r="U160" s="20"/>
      <c r="V160" s="20"/>
      <c r="AC160" s="27"/>
      <c r="AD160" s="27"/>
      <c r="AH160" s="27"/>
      <c r="AI160" s="27"/>
      <c r="AJ160" s="27"/>
      <c r="AK160" s="27"/>
      <c r="AL160" s="20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0"/>
      <c r="R161" s="20"/>
      <c r="S161" s="20"/>
      <c r="T161" s="27"/>
      <c r="U161" s="20"/>
      <c r="V161" s="20"/>
      <c r="AC161" s="27"/>
      <c r="AD161" s="27"/>
      <c r="AH161" s="27"/>
      <c r="AI161" s="27"/>
      <c r="AJ161" s="27"/>
      <c r="AK161" s="27"/>
      <c r="AL161" s="20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0"/>
      <c r="R162" s="20"/>
      <c r="S162" s="20"/>
      <c r="T162" s="58"/>
      <c r="U162" s="20"/>
      <c r="V162" s="20"/>
      <c r="AC162" s="27"/>
      <c r="AD162" s="27"/>
      <c r="AH162" s="27"/>
      <c r="AI162" s="27"/>
      <c r="AJ162" s="27"/>
      <c r="AK162" s="27"/>
      <c r="AL162" s="20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0"/>
      <c r="R163" s="20"/>
      <c r="S163" s="20"/>
      <c r="T163" s="58"/>
      <c r="U163" s="20"/>
      <c r="V163" s="20"/>
      <c r="AC163" s="27"/>
      <c r="AD163" s="27"/>
      <c r="AH163" s="27"/>
      <c r="AI163" s="27"/>
      <c r="AJ163" s="27"/>
      <c r="AK163" s="27"/>
      <c r="AL163" s="20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0"/>
      <c r="R164" s="20"/>
      <c r="S164" s="20"/>
      <c r="T164" s="20"/>
      <c r="U164" s="20"/>
      <c r="V164" s="20"/>
      <c r="AC164" s="27"/>
      <c r="AD164" s="27"/>
      <c r="AH164" s="27"/>
      <c r="AI164" s="27"/>
      <c r="AJ164" s="27"/>
      <c r="AK164" s="27"/>
      <c r="AL164" s="20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0"/>
      <c r="R165" s="20"/>
      <c r="S165" s="20"/>
      <c r="T165" s="20"/>
      <c r="U165" s="20"/>
      <c r="V165" s="20"/>
      <c r="AC165" s="27"/>
      <c r="AD165" s="27"/>
      <c r="AH165" s="27"/>
      <c r="AI165" s="27"/>
      <c r="AJ165" s="27"/>
      <c r="AK165" s="27"/>
      <c r="AL165" s="20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0"/>
      <c r="R166" s="20"/>
      <c r="S166" s="20"/>
      <c r="T166" s="20"/>
      <c r="U166" s="20"/>
      <c r="V166" s="20"/>
      <c r="AC166" s="27"/>
      <c r="AD166" s="27"/>
      <c r="AH166" s="27"/>
      <c r="AI166" s="27"/>
      <c r="AJ166" s="27"/>
      <c r="AK166" s="27"/>
      <c r="AL166" s="20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0"/>
      <c r="R167" s="20"/>
      <c r="S167" s="20"/>
      <c r="T167" s="20"/>
      <c r="U167" s="20"/>
      <c r="V167" s="20"/>
      <c r="AC167" s="27"/>
      <c r="AD167" s="27"/>
      <c r="AH167" s="27"/>
      <c r="AI167" s="27"/>
      <c r="AJ167" s="27"/>
      <c r="AK167" s="27"/>
      <c r="AL167" s="20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0"/>
      <c r="R168" s="20"/>
      <c r="S168" s="20"/>
      <c r="T168" s="20"/>
      <c r="U168" s="20"/>
      <c r="V168" s="20"/>
      <c r="AC168" s="27"/>
      <c r="AD168" s="27"/>
      <c r="AH168" s="27"/>
      <c r="AI168" s="27"/>
      <c r="AJ168" s="27"/>
      <c r="AK168" s="27"/>
      <c r="AL168" s="20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0"/>
      <c r="R169" s="20"/>
      <c r="S169" s="20"/>
      <c r="T169" s="20"/>
      <c r="U169" s="20"/>
      <c r="V169" s="20"/>
      <c r="AC169" s="27"/>
      <c r="AD169" s="27"/>
      <c r="AH169" s="27"/>
      <c r="AI169" s="27"/>
      <c r="AJ169" s="27"/>
      <c r="AK169" s="27"/>
      <c r="AL169" s="20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0"/>
      <c r="R170" s="20"/>
      <c r="S170" s="20"/>
      <c r="T170" s="20"/>
      <c r="U170" s="20"/>
      <c r="V170" s="20"/>
      <c r="AC170" s="27"/>
      <c r="AD170" s="27"/>
      <c r="AH170" s="27"/>
      <c r="AI170" s="27"/>
      <c r="AJ170" s="27"/>
      <c r="AK170" s="27"/>
      <c r="AL170" s="20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0"/>
      <c r="R171" s="20"/>
      <c r="S171" s="20"/>
      <c r="T171" s="20"/>
      <c r="U171" s="20"/>
      <c r="V171" s="20"/>
      <c r="AC171" s="27"/>
      <c r="AD171" s="27"/>
      <c r="AH171" s="27"/>
      <c r="AI171" s="27"/>
      <c r="AJ171" s="27"/>
      <c r="AK171" s="27"/>
      <c r="AL171" s="20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0"/>
      <c r="R172" s="20"/>
      <c r="S172" s="20"/>
      <c r="T172" s="20"/>
      <c r="U172" s="20"/>
      <c r="V172" s="20"/>
      <c r="AC172" s="27"/>
      <c r="AD172" s="27"/>
      <c r="AH172" s="27"/>
      <c r="AI172" s="27"/>
      <c r="AJ172" s="27"/>
      <c r="AK172" s="27"/>
      <c r="AL172" s="20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0"/>
      <c r="R173" s="20"/>
      <c r="S173" s="20"/>
      <c r="T173" s="20"/>
      <c r="U173" s="20"/>
      <c r="V173" s="20"/>
      <c r="AC173" s="27"/>
      <c r="AD173" s="27"/>
      <c r="AH173" s="27"/>
      <c r="AI173" s="27"/>
      <c r="AJ173" s="27"/>
      <c r="AK173" s="27"/>
      <c r="AL173" s="20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0"/>
      <c r="R174" s="20"/>
      <c r="S174" s="20"/>
      <c r="T174" s="20"/>
      <c r="U174" s="20"/>
      <c r="V174" s="20"/>
      <c r="AC174" s="27"/>
      <c r="AD174" s="27"/>
      <c r="AH174" s="27"/>
      <c r="AI174" s="27"/>
      <c r="AJ174" s="27"/>
      <c r="AK174" s="27"/>
      <c r="AL174" s="20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0"/>
      <c r="R175" s="20"/>
      <c r="S175" s="20"/>
      <c r="T175" s="20"/>
      <c r="U175" s="20"/>
      <c r="V175" s="20"/>
      <c r="AC175" s="27"/>
      <c r="AD175" s="27"/>
      <c r="AH175" s="27"/>
      <c r="AI175" s="27"/>
      <c r="AJ175" s="27"/>
      <c r="AK175" s="27"/>
      <c r="AL175" s="20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0"/>
      <c r="R176" s="20"/>
      <c r="S176" s="20"/>
      <c r="T176" s="20"/>
      <c r="U176" s="20"/>
      <c r="V176" s="20"/>
      <c r="AC176" s="27"/>
      <c r="AD176" s="27"/>
      <c r="AH176" s="27"/>
      <c r="AI176" s="27"/>
      <c r="AJ176" s="27"/>
      <c r="AK176" s="27"/>
      <c r="AL176" s="20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57" ht="14.25" x14ac:dyDescent="0.2">
      <c r="L177"/>
      <c r="M177"/>
      <c r="N177"/>
      <c r="O177"/>
      <c r="P177"/>
      <c r="Q177" s="20"/>
      <c r="R177" s="20"/>
      <c r="S177" s="20"/>
      <c r="T177" s="20"/>
      <c r="U177" s="20"/>
      <c r="V177" s="20"/>
      <c r="AH177" s="27"/>
      <c r="AI177" s="27"/>
      <c r="AJ177" s="27"/>
      <c r="AK177" s="27"/>
      <c r="AL177" s="20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2:57" ht="14.25" x14ac:dyDescent="0.2">
      <c r="L178"/>
      <c r="M178"/>
      <c r="N178"/>
      <c r="O178"/>
      <c r="P178"/>
      <c r="Q178" s="20"/>
      <c r="R178" s="20"/>
      <c r="S178" s="20"/>
      <c r="T178" s="20"/>
      <c r="U178" s="20"/>
      <c r="V178" s="20"/>
      <c r="AH178" s="27"/>
      <c r="AI178" s="27"/>
      <c r="AJ178" s="27"/>
      <c r="AK178" s="27"/>
      <c r="AL178" s="20"/>
    </row>
    <row r="179" spans="12:57" ht="14.25" x14ac:dyDescent="0.2">
      <c r="L179"/>
      <c r="M179"/>
      <c r="N179"/>
      <c r="O179"/>
      <c r="P179"/>
      <c r="Q179" s="20"/>
      <c r="R179" s="20"/>
      <c r="S179" s="20"/>
      <c r="T179" s="20"/>
      <c r="U179" s="20"/>
      <c r="V179" s="20"/>
      <c r="AH179" s="27"/>
      <c r="AI179" s="27"/>
      <c r="AJ179" s="27"/>
      <c r="AK179" s="27"/>
      <c r="AL179" s="20"/>
    </row>
    <row r="180" spans="12:57" ht="14.25" x14ac:dyDescent="0.2">
      <c r="L180"/>
      <c r="M180"/>
      <c r="N180"/>
      <c r="O180"/>
      <c r="P180"/>
      <c r="Q180" s="20"/>
      <c r="R180" s="20"/>
      <c r="S180" s="20"/>
      <c r="T180" s="20"/>
      <c r="U180" s="20"/>
      <c r="V180" s="20"/>
      <c r="AH180" s="27"/>
      <c r="AI180" s="27"/>
      <c r="AJ180" s="27"/>
      <c r="AK180" s="27"/>
      <c r="AL180" s="20"/>
    </row>
    <row r="181" spans="12:57" ht="14.25" x14ac:dyDescent="0.2">
      <c r="L181" s="20"/>
      <c r="M181" s="20"/>
      <c r="N181" s="20"/>
      <c r="O181" s="20"/>
      <c r="P181" s="20"/>
      <c r="AH181" s="27"/>
      <c r="AI181" s="27"/>
      <c r="AJ181" s="27"/>
      <c r="AK181" s="27"/>
      <c r="AL181" s="20"/>
    </row>
    <row r="182" spans="12:57" ht="14.25" x14ac:dyDescent="0.2">
      <c r="L182" s="20"/>
      <c r="M182" s="20"/>
      <c r="N182" s="20"/>
      <c r="O182" s="20"/>
      <c r="P182" s="20"/>
      <c r="AH182" s="27"/>
      <c r="AI182" s="27"/>
      <c r="AJ182" s="27"/>
      <c r="AK182" s="27"/>
      <c r="AL182" s="20"/>
    </row>
    <row r="183" spans="12:57" ht="14.25" x14ac:dyDescent="0.2">
      <c r="L183" s="20"/>
      <c r="M183" s="20"/>
      <c r="N183" s="20"/>
      <c r="O183" s="20"/>
      <c r="P183" s="20"/>
      <c r="AH183" s="27"/>
      <c r="AI183" s="27"/>
      <c r="AJ183" s="27"/>
      <c r="AK183" s="27"/>
      <c r="AL183" s="20"/>
    </row>
    <row r="184" spans="12:57" ht="14.25" x14ac:dyDescent="0.2">
      <c r="L184" s="20"/>
      <c r="M184" s="20"/>
      <c r="N184" s="20"/>
      <c r="O184" s="20"/>
      <c r="P184" s="20"/>
      <c r="AH184" s="20"/>
      <c r="AI184" s="20"/>
      <c r="AJ184" s="20"/>
      <c r="AK184" s="20"/>
      <c r="AL184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1" customWidth="1"/>
    <col min="2" max="2" width="24.5703125" style="33" customWidth="1"/>
    <col min="3" max="3" width="24.140625" style="32" customWidth="1"/>
    <col min="4" max="4" width="10.5703125" style="60" customWidth="1"/>
    <col min="5" max="5" width="7.5703125" style="60" customWidth="1"/>
    <col min="6" max="6" width="0.5703125" style="21" customWidth="1"/>
    <col min="7" max="11" width="5.28515625" style="32" customWidth="1"/>
    <col min="12" max="12" width="6" style="32" customWidth="1"/>
    <col min="13" max="21" width="5.28515625" style="32" customWidth="1"/>
    <col min="22" max="22" width="11" style="32" customWidth="1"/>
    <col min="23" max="23" width="24.5703125" style="60" customWidth="1"/>
    <col min="24" max="24" width="9.7109375" style="32" customWidth="1"/>
    <col min="25" max="30" width="9.140625" style="1"/>
  </cols>
  <sheetData>
    <row r="1" spans="1:30" ht="18.75" x14ac:dyDescent="0.3">
      <c r="A1" s="2"/>
      <c r="B1" s="61" t="s">
        <v>49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42"/>
      <c r="X1" s="34"/>
      <c r="Y1" s="43"/>
      <c r="Z1" s="43"/>
      <c r="AA1" s="43"/>
      <c r="AB1" s="43"/>
      <c r="AC1" s="43"/>
      <c r="AD1" s="43"/>
    </row>
    <row r="2" spans="1:30" ht="15.75" x14ac:dyDescent="0.25">
      <c r="A2" s="2"/>
      <c r="B2" s="44" t="s">
        <v>15</v>
      </c>
      <c r="C2" s="6" t="s">
        <v>19</v>
      </c>
      <c r="D2" s="45"/>
      <c r="E2" s="45"/>
      <c r="F2" s="46"/>
      <c r="G2" s="4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7"/>
      <c r="X2" s="23"/>
      <c r="Y2" s="43"/>
      <c r="Z2" s="43"/>
      <c r="AA2" s="43"/>
      <c r="AB2" s="43"/>
      <c r="AC2" s="43"/>
      <c r="AD2" s="43"/>
    </row>
    <row r="3" spans="1:30" x14ac:dyDescent="0.25">
      <c r="A3" s="2"/>
      <c r="B3" s="19" t="s">
        <v>31</v>
      </c>
      <c r="C3" s="19" t="s">
        <v>32</v>
      </c>
      <c r="D3" s="14" t="s">
        <v>33</v>
      </c>
      <c r="E3" s="18" t="s">
        <v>1</v>
      </c>
      <c r="F3" s="20"/>
      <c r="G3" s="16" t="s">
        <v>34</v>
      </c>
      <c r="H3" s="13" t="s">
        <v>35</v>
      </c>
      <c r="I3" s="13" t="s">
        <v>13</v>
      </c>
      <c r="J3" s="15" t="s">
        <v>36</v>
      </c>
      <c r="K3" s="15" t="s">
        <v>37</v>
      </c>
      <c r="L3" s="15" t="s">
        <v>38</v>
      </c>
      <c r="M3" s="16" t="s">
        <v>39</v>
      </c>
      <c r="N3" s="16" t="s">
        <v>12</v>
      </c>
      <c r="O3" s="13" t="s">
        <v>40</v>
      </c>
      <c r="P3" s="16" t="s">
        <v>35</v>
      </c>
      <c r="Q3" s="16" t="s">
        <v>8</v>
      </c>
      <c r="R3" s="16">
        <v>1</v>
      </c>
      <c r="S3" s="16">
        <v>2</v>
      </c>
      <c r="T3" s="16">
        <v>3</v>
      </c>
      <c r="U3" s="16" t="s">
        <v>41</v>
      </c>
      <c r="V3" s="15" t="s">
        <v>9</v>
      </c>
      <c r="W3" s="14" t="s">
        <v>42</v>
      </c>
      <c r="X3" s="14" t="s">
        <v>43</v>
      </c>
      <c r="Y3" s="43"/>
      <c r="Z3" s="43"/>
      <c r="AA3" s="43"/>
      <c r="AB3" s="43"/>
      <c r="AC3" s="43"/>
      <c r="AD3" s="43"/>
    </row>
    <row r="4" spans="1:30" x14ac:dyDescent="0.25">
      <c r="A4" s="2"/>
      <c r="B4" s="48" t="s">
        <v>44</v>
      </c>
      <c r="C4" s="49" t="s">
        <v>48</v>
      </c>
      <c r="D4" s="50" t="s">
        <v>45</v>
      </c>
      <c r="E4" s="51" t="s">
        <v>17</v>
      </c>
      <c r="F4" s="62"/>
      <c r="G4" s="52"/>
      <c r="H4" s="53"/>
      <c r="I4" s="53">
        <v>1</v>
      </c>
      <c r="J4" s="54"/>
      <c r="K4" s="54"/>
      <c r="L4" s="55"/>
      <c r="M4" s="54">
        <v>1</v>
      </c>
      <c r="N4" s="52"/>
      <c r="O4" s="53"/>
      <c r="P4" s="53"/>
      <c r="Q4" s="53"/>
      <c r="R4" s="53"/>
      <c r="S4" s="53"/>
      <c r="T4" s="53"/>
      <c r="U4" s="53"/>
      <c r="V4" s="56"/>
      <c r="W4" s="49" t="s">
        <v>46</v>
      </c>
      <c r="X4" s="57" t="s">
        <v>47</v>
      </c>
      <c r="Y4" s="43"/>
      <c r="Z4" s="43"/>
      <c r="AA4" s="43"/>
      <c r="AB4" s="43"/>
      <c r="AC4" s="43"/>
      <c r="AD4" s="43"/>
    </row>
    <row r="5" spans="1:30" x14ac:dyDescent="0.25">
      <c r="A5" s="9"/>
      <c r="B5" s="63"/>
      <c r="C5" s="64"/>
      <c r="D5" s="65"/>
      <c r="E5" s="66"/>
      <c r="F5" s="67"/>
      <c r="G5" s="64"/>
      <c r="H5" s="64"/>
      <c r="I5" s="64"/>
      <c r="J5" s="67"/>
      <c r="K5" s="67"/>
      <c r="L5" s="67"/>
      <c r="M5" s="64"/>
      <c r="N5" s="64"/>
      <c r="O5" s="64"/>
      <c r="P5" s="64"/>
      <c r="Q5" s="64"/>
      <c r="R5" s="64"/>
      <c r="S5" s="64"/>
      <c r="T5" s="64"/>
      <c r="U5" s="64"/>
      <c r="V5" s="64"/>
      <c r="W5" s="65"/>
      <c r="X5" s="68"/>
      <c r="Y5" s="43"/>
      <c r="Z5" s="43"/>
      <c r="AA5" s="43"/>
      <c r="AB5" s="43"/>
      <c r="AC5" s="43"/>
      <c r="AD5" s="43"/>
    </row>
    <row r="6" spans="1:30" x14ac:dyDescent="0.25">
      <c r="A6" s="9"/>
      <c r="B6" s="58"/>
      <c r="C6" s="27"/>
      <c r="D6" s="58"/>
      <c r="E6" s="59"/>
      <c r="F6" s="20"/>
      <c r="G6" s="27"/>
      <c r="H6" s="28"/>
      <c r="I6" s="27"/>
      <c r="J6" s="20"/>
      <c r="K6" s="20"/>
      <c r="L6" s="20"/>
      <c r="M6" s="27"/>
      <c r="N6" s="27"/>
      <c r="O6" s="27"/>
      <c r="P6" s="27"/>
      <c r="Q6" s="27"/>
      <c r="R6" s="27"/>
      <c r="S6" s="27"/>
      <c r="T6" s="27"/>
      <c r="U6" s="27"/>
      <c r="V6" s="27"/>
      <c r="W6" s="58"/>
      <c r="X6" s="27"/>
      <c r="Y6" s="43"/>
      <c r="Z6" s="43"/>
      <c r="AA6" s="43"/>
      <c r="AB6" s="43"/>
      <c r="AC6" s="43"/>
      <c r="AD6" s="43"/>
    </row>
    <row r="7" spans="1:30" x14ac:dyDescent="0.25">
      <c r="A7" s="9"/>
      <c r="B7" s="58"/>
      <c r="C7" s="27"/>
      <c r="D7" s="58"/>
      <c r="E7" s="59"/>
      <c r="G7" s="27"/>
      <c r="H7" s="28"/>
      <c r="I7" s="27"/>
      <c r="J7" s="20"/>
      <c r="K7" s="20"/>
      <c r="L7" s="20"/>
      <c r="M7" s="27"/>
      <c r="N7" s="27"/>
      <c r="O7" s="27"/>
      <c r="P7" s="27"/>
      <c r="Q7" s="27"/>
      <c r="R7" s="27"/>
      <c r="S7" s="27"/>
      <c r="T7" s="27"/>
      <c r="U7" s="27"/>
      <c r="V7" s="27"/>
      <c r="W7" s="58"/>
      <c r="X7" s="27"/>
      <c r="Y7" s="43"/>
      <c r="Z7" s="43"/>
      <c r="AA7" s="43"/>
      <c r="AB7" s="43"/>
      <c r="AC7" s="43"/>
      <c r="AD7" s="43"/>
    </row>
    <row r="8" spans="1:30" x14ac:dyDescent="0.25">
      <c r="A8" s="9"/>
      <c r="B8" s="58"/>
      <c r="C8" s="27"/>
      <c r="D8" s="58"/>
      <c r="E8" s="59"/>
      <c r="G8" s="27"/>
      <c r="H8" s="28"/>
      <c r="I8" s="27"/>
      <c r="J8" s="20"/>
      <c r="K8" s="20"/>
      <c r="L8" s="20"/>
      <c r="M8" s="27"/>
      <c r="N8" s="27"/>
      <c r="O8" s="27"/>
      <c r="P8" s="27"/>
      <c r="Q8" s="27"/>
      <c r="R8" s="27"/>
      <c r="S8" s="27"/>
      <c r="T8" s="27"/>
      <c r="U8" s="27"/>
      <c r="V8" s="27"/>
      <c r="W8" s="58"/>
      <c r="X8" s="27"/>
      <c r="Y8" s="43"/>
      <c r="Z8" s="43"/>
      <c r="AA8" s="43"/>
      <c r="AB8" s="43"/>
      <c r="AC8" s="43"/>
      <c r="AD8" s="43"/>
    </row>
    <row r="9" spans="1:30" x14ac:dyDescent="0.25">
      <c r="A9" s="9"/>
      <c r="B9" s="58"/>
      <c r="C9" s="27"/>
      <c r="D9" s="58"/>
      <c r="E9" s="59"/>
      <c r="G9" s="27"/>
      <c r="H9" s="28"/>
      <c r="I9" s="27"/>
      <c r="J9" s="20"/>
      <c r="K9" s="20"/>
      <c r="L9" s="20"/>
      <c r="M9" s="27"/>
      <c r="N9" s="27"/>
      <c r="O9" s="27"/>
      <c r="P9" s="27"/>
      <c r="Q9" s="27"/>
      <c r="R9" s="27"/>
      <c r="S9" s="27"/>
      <c r="T9" s="27"/>
      <c r="U9" s="27"/>
      <c r="V9" s="27"/>
      <c r="W9" s="58"/>
      <c r="X9" s="27"/>
      <c r="Y9" s="43"/>
      <c r="Z9" s="43"/>
      <c r="AA9" s="43"/>
      <c r="AB9" s="43"/>
      <c r="AC9" s="43"/>
      <c r="AD9" s="43"/>
    </row>
    <row r="10" spans="1:30" x14ac:dyDescent="0.25">
      <c r="A10" s="9"/>
      <c r="B10" s="58"/>
      <c r="C10" s="27"/>
      <c r="D10" s="58"/>
      <c r="E10" s="59"/>
      <c r="G10" s="27"/>
      <c r="H10" s="28"/>
      <c r="I10" s="27"/>
      <c r="J10" s="20"/>
      <c r="K10" s="20"/>
      <c r="L10" s="20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58"/>
      <c r="X10" s="27"/>
      <c r="Y10" s="43"/>
      <c r="Z10" s="43"/>
      <c r="AA10" s="43"/>
      <c r="AB10" s="43"/>
      <c r="AC10" s="43"/>
      <c r="AD10" s="43"/>
    </row>
    <row r="11" spans="1:30" x14ac:dyDescent="0.25">
      <c r="A11" s="9"/>
      <c r="B11" s="58"/>
      <c r="C11" s="27"/>
      <c r="D11" s="58"/>
      <c r="E11" s="59"/>
      <c r="G11" s="27"/>
      <c r="H11" s="28"/>
      <c r="I11" s="27"/>
      <c r="J11" s="20"/>
      <c r="K11" s="20"/>
      <c r="L11" s="20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58"/>
      <c r="X11" s="27"/>
      <c r="Y11" s="43"/>
      <c r="Z11" s="43"/>
      <c r="AA11" s="43"/>
      <c r="AB11" s="43"/>
      <c r="AC11" s="43"/>
      <c r="AD11" s="43"/>
    </row>
    <row r="12" spans="1:30" x14ac:dyDescent="0.25">
      <c r="A12" s="9"/>
      <c r="B12" s="58"/>
      <c r="C12" s="27"/>
      <c r="D12" s="58"/>
      <c r="E12" s="59"/>
      <c r="G12" s="27"/>
      <c r="H12" s="28"/>
      <c r="I12" s="27"/>
      <c r="J12" s="20"/>
      <c r="K12" s="20"/>
      <c r="L12" s="20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58"/>
      <c r="X12" s="27"/>
      <c r="Y12" s="43"/>
      <c r="Z12" s="43"/>
      <c r="AA12" s="43"/>
      <c r="AB12" s="43"/>
      <c r="AC12" s="43"/>
      <c r="AD12" s="43"/>
    </row>
    <row r="13" spans="1:30" x14ac:dyDescent="0.25">
      <c r="A13" s="9"/>
      <c r="B13" s="58"/>
      <c r="C13" s="27"/>
      <c r="D13" s="58"/>
      <c r="E13" s="59"/>
      <c r="G13" s="27"/>
      <c r="H13" s="28"/>
      <c r="I13" s="27"/>
      <c r="J13" s="20"/>
      <c r="K13" s="20"/>
      <c r="L13" s="20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58"/>
      <c r="X13" s="27"/>
      <c r="Y13" s="43"/>
      <c r="Z13" s="43"/>
      <c r="AA13" s="43"/>
      <c r="AB13" s="43"/>
      <c r="AC13" s="43"/>
      <c r="AD13" s="43"/>
    </row>
    <row r="14" spans="1:30" x14ac:dyDescent="0.25">
      <c r="A14" s="9"/>
      <c r="B14" s="58"/>
      <c r="C14" s="27"/>
      <c r="D14" s="58"/>
      <c r="E14" s="59"/>
      <c r="G14" s="27"/>
      <c r="H14" s="28"/>
      <c r="I14" s="27"/>
      <c r="J14" s="20"/>
      <c r="K14" s="20"/>
      <c r="L14" s="20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58"/>
      <c r="X14" s="27"/>
      <c r="Y14" s="43"/>
      <c r="Z14" s="43"/>
      <c r="AA14" s="43"/>
      <c r="AB14" s="43"/>
      <c r="AC14" s="43"/>
      <c r="AD14" s="43"/>
    </row>
    <row r="15" spans="1:30" x14ac:dyDescent="0.25">
      <c r="A15" s="9"/>
      <c r="B15" s="58"/>
      <c r="C15" s="27"/>
      <c r="D15" s="58"/>
      <c r="E15" s="59"/>
      <c r="G15" s="27"/>
      <c r="H15" s="28"/>
      <c r="I15" s="27"/>
      <c r="J15" s="20"/>
      <c r="K15" s="20"/>
      <c r="L15" s="20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8"/>
      <c r="X15" s="27"/>
      <c r="Y15" s="43"/>
      <c r="Z15" s="43"/>
      <c r="AA15" s="43"/>
      <c r="AB15" s="43"/>
      <c r="AC15" s="43"/>
      <c r="AD15" s="43"/>
    </row>
    <row r="16" spans="1:30" x14ac:dyDescent="0.25">
      <c r="A16" s="9"/>
      <c r="B16" s="58"/>
      <c r="C16" s="27"/>
      <c r="D16" s="58"/>
      <c r="E16" s="59"/>
      <c r="G16" s="27"/>
      <c r="H16" s="28"/>
      <c r="I16" s="27"/>
      <c r="J16" s="20"/>
      <c r="K16" s="20"/>
      <c r="L16" s="20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8"/>
      <c r="X16" s="27"/>
      <c r="Y16" s="43"/>
      <c r="Z16" s="43"/>
      <c r="AA16" s="43"/>
      <c r="AB16" s="43"/>
      <c r="AC16" s="43"/>
      <c r="AD16" s="43"/>
    </row>
    <row r="17" spans="1:30" x14ac:dyDescent="0.25">
      <c r="A17" s="9"/>
      <c r="B17" s="58"/>
      <c r="C17" s="27"/>
      <c r="D17" s="58"/>
      <c r="E17" s="59"/>
      <c r="G17" s="27"/>
      <c r="H17" s="28"/>
      <c r="I17" s="27"/>
      <c r="J17" s="20"/>
      <c r="K17" s="20"/>
      <c r="L17" s="20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58"/>
      <c r="X17" s="27"/>
      <c r="Y17" s="43"/>
      <c r="Z17" s="43"/>
      <c r="AA17" s="43"/>
      <c r="AB17" s="43"/>
      <c r="AC17" s="43"/>
      <c r="AD17" s="43"/>
    </row>
    <row r="18" spans="1:30" x14ac:dyDescent="0.25">
      <c r="A18" s="9"/>
      <c r="B18" s="58"/>
      <c r="C18" s="27"/>
      <c r="D18" s="58"/>
      <c r="E18" s="59"/>
      <c r="G18" s="27"/>
      <c r="H18" s="28"/>
      <c r="I18" s="27"/>
      <c r="J18" s="20"/>
      <c r="K18" s="20"/>
      <c r="L18" s="20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58"/>
      <c r="X18" s="27"/>
      <c r="Y18" s="43"/>
      <c r="Z18" s="43"/>
      <c r="AA18" s="43"/>
      <c r="AB18" s="43"/>
      <c r="AC18" s="43"/>
      <c r="AD18" s="43"/>
    </row>
    <row r="19" spans="1:30" x14ac:dyDescent="0.25">
      <c r="A19" s="9"/>
      <c r="B19" s="58"/>
      <c r="C19" s="27"/>
      <c r="D19" s="58"/>
      <c r="E19" s="59"/>
      <c r="G19" s="27"/>
      <c r="H19" s="28"/>
      <c r="I19" s="27"/>
      <c r="J19" s="20"/>
      <c r="K19" s="20"/>
      <c r="L19" s="20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58"/>
      <c r="X19" s="27"/>
      <c r="Y19" s="43"/>
      <c r="Z19" s="43"/>
      <c r="AA19" s="43"/>
      <c r="AB19" s="43"/>
      <c r="AC19" s="43"/>
      <c r="AD19" s="43"/>
    </row>
    <row r="20" spans="1:30" x14ac:dyDescent="0.25">
      <c r="A20" s="9"/>
      <c r="B20" s="58"/>
      <c r="C20" s="27"/>
      <c r="D20" s="58"/>
      <c r="E20" s="59"/>
      <c r="G20" s="27"/>
      <c r="H20" s="28"/>
      <c r="I20" s="27"/>
      <c r="J20" s="20"/>
      <c r="K20" s="20"/>
      <c r="L20" s="20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58"/>
      <c r="X20" s="27"/>
      <c r="Y20" s="43"/>
      <c r="Z20" s="43"/>
      <c r="AA20" s="43"/>
      <c r="AB20" s="43"/>
      <c r="AC20" s="43"/>
      <c r="AD20" s="43"/>
    </row>
    <row r="21" spans="1:30" x14ac:dyDescent="0.25">
      <c r="A21" s="9"/>
      <c r="B21" s="58"/>
      <c r="C21" s="27"/>
      <c r="D21" s="58"/>
      <c r="E21" s="59"/>
      <c r="G21" s="27"/>
      <c r="H21" s="28"/>
      <c r="I21" s="27"/>
      <c r="J21" s="20"/>
      <c r="K21" s="20"/>
      <c r="L21" s="20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58"/>
      <c r="X21" s="27"/>
      <c r="Y21" s="43"/>
      <c r="Z21" s="43"/>
      <c r="AA21" s="43"/>
      <c r="AB21" s="43"/>
      <c r="AC21" s="43"/>
      <c r="AD21" s="43"/>
    </row>
    <row r="22" spans="1:30" x14ac:dyDescent="0.25">
      <c r="A22" s="9"/>
      <c r="B22" s="58"/>
      <c r="C22" s="27"/>
      <c r="D22" s="58"/>
      <c r="E22" s="59"/>
      <c r="G22" s="27"/>
      <c r="H22" s="28"/>
      <c r="I22" s="27"/>
      <c r="J22" s="20"/>
      <c r="K22" s="20"/>
      <c r="L22" s="20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58"/>
      <c r="X22" s="27"/>
      <c r="Y22" s="43"/>
      <c r="Z22" s="43"/>
      <c r="AA22" s="43"/>
      <c r="AB22" s="43"/>
      <c r="AC22" s="43"/>
      <c r="AD22" s="43"/>
    </row>
    <row r="23" spans="1:30" x14ac:dyDescent="0.25">
      <c r="A23" s="9"/>
      <c r="B23" s="58"/>
      <c r="C23" s="27"/>
      <c r="D23" s="58"/>
      <c r="E23" s="59"/>
      <c r="G23" s="27"/>
      <c r="H23" s="28"/>
      <c r="I23" s="27"/>
      <c r="J23" s="20"/>
      <c r="K23" s="20"/>
      <c r="L23" s="20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58"/>
      <c r="X23" s="27"/>
      <c r="Y23" s="43"/>
      <c r="Z23" s="43"/>
      <c r="AA23" s="43"/>
      <c r="AB23" s="43"/>
      <c r="AC23" s="43"/>
      <c r="AD23" s="43"/>
    </row>
    <row r="24" spans="1:30" x14ac:dyDescent="0.25">
      <c r="A24" s="9"/>
      <c r="B24" s="58"/>
      <c r="C24" s="27"/>
      <c r="D24" s="58"/>
      <c r="E24" s="59"/>
      <c r="G24" s="27"/>
      <c r="H24" s="28"/>
      <c r="I24" s="27"/>
      <c r="J24" s="20"/>
      <c r="K24" s="20"/>
      <c r="L24" s="20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58"/>
      <c r="X24" s="27"/>
      <c r="Y24" s="43"/>
      <c r="Z24" s="43"/>
      <c r="AA24" s="43"/>
      <c r="AB24" s="43"/>
      <c r="AC24" s="43"/>
      <c r="AD24" s="43"/>
    </row>
    <row r="25" spans="1:30" x14ac:dyDescent="0.25">
      <c r="A25" s="9"/>
      <c r="B25" s="58"/>
      <c r="C25" s="27"/>
      <c r="D25" s="58"/>
      <c r="E25" s="59"/>
      <c r="G25" s="27"/>
      <c r="H25" s="28"/>
      <c r="I25" s="27"/>
      <c r="J25" s="20"/>
      <c r="K25" s="20"/>
      <c r="L25" s="20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58"/>
      <c r="X25" s="27"/>
      <c r="Y25" s="43"/>
      <c r="Z25" s="43"/>
      <c r="AA25" s="43"/>
      <c r="AB25" s="43"/>
      <c r="AC25" s="43"/>
      <c r="AD25" s="43"/>
    </row>
    <row r="26" spans="1:30" x14ac:dyDescent="0.25">
      <c r="A26" s="9"/>
      <c r="B26" s="58"/>
      <c r="C26" s="27"/>
      <c r="D26" s="58"/>
      <c r="E26" s="59"/>
      <c r="G26" s="27"/>
      <c r="H26" s="28"/>
      <c r="I26" s="27"/>
      <c r="J26" s="20"/>
      <c r="K26" s="20"/>
      <c r="L26" s="20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58"/>
      <c r="X26" s="27"/>
      <c r="Y26" s="43"/>
      <c r="Z26" s="43"/>
      <c r="AA26" s="43"/>
      <c r="AB26" s="43"/>
      <c r="AC26" s="43"/>
      <c r="AD26" s="43"/>
    </row>
    <row r="27" spans="1:30" x14ac:dyDescent="0.25">
      <c r="A27" s="9"/>
      <c r="B27" s="58"/>
      <c r="C27" s="27"/>
      <c r="D27" s="58"/>
      <c r="E27" s="59"/>
      <c r="G27" s="27"/>
      <c r="H27" s="28"/>
      <c r="I27" s="27"/>
      <c r="J27" s="20"/>
      <c r="K27" s="20"/>
      <c r="L27" s="20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8"/>
      <c r="X27" s="27"/>
      <c r="Y27" s="43"/>
      <c r="Z27" s="43"/>
      <c r="AA27" s="43"/>
      <c r="AB27" s="43"/>
      <c r="AC27" s="43"/>
      <c r="AD27" s="43"/>
    </row>
    <row r="28" spans="1:30" x14ac:dyDescent="0.25">
      <c r="A28" s="9"/>
      <c r="B28" s="58"/>
      <c r="C28" s="27"/>
      <c r="D28" s="58"/>
      <c r="E28" s="59"/>
      <c r="G28" s="27"/>
      <c r="H28" s="28"/>
      <c r="I28" s="27"/>
      <c r="J28" s="20"/>
      <c r="K28" s="20"/>
      <c r="L28" s="20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58"/>
      <c r="X28" s="27"/>
      <c r="Y28" s="43"/>
      <c r="Z28" s="43"/>
      <c r="AA28" s="43"/>
      <c r="AB28" s="43"/>
      <c r="AC28" s="43"/>
      <c r="AD28" s="43"/>
    </row>
    <row r="29" spans="1:30" x14ac:dyDescent="0.25">
      <c r="A29" s="9"/>
      <c r="B29" s="58"/>
      <c r="C29" s="27"/>
      <c r="D29" s="58"/>
      <c r="E29" s="59"/>
      <c r="G29" s="27"/>
      <c r="H29" s="28"/>
      <c r="I29" s="27"/>
      <c r="J29" s="20"/>
      <c r="K29" s="20"/>
      <c r="L29" s="20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58"/>
      <c r="X29" s="27"/>
      <c r="Y29" s="43"/>
      <c r="Z29" s="43"/>
      <c r="AA29" s="43"/>
      <c r="AB29" s="43"/>
      <c r="AC29" s="43"/>
      <c r="AD29" s="43"/>
    </row>
    <row r="30" spans="1:30" x14ac:dyDescent="0.25">
      <c r="A30" s="9"/>
      <c r="B30" s="58"/>
      <c r="C30" s="27"/>
      <c r="D30" s="58"/>
      <c r="E30" s="59"/>
      <c r="G30" s="27"/>
      <c r="H30" s="28"/>
      <c r="I30" s="27"/>
      <c r="J30" s="20"/>
      <c r="K30" s="20"/>
      <c r="L30" s="20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58"/>
      <c r="X30" s="27"/>
      <c r="Y30" s="43"/>
      <c r="Z30" s="43"/>
      <c r="AA30" s="43"/>
      <c r="AB30" s="43"/>
      <c r="AC30" s="43"/>
      <c r="AD30" s="43"/>
    </row>
    <row r="31" spans="1:30" x14ac:dyDescent="0.25">
      <c r="A31" s="9"/>
      <c r="B31" s="58"/>
      <c r="C31" s="27"/>
      <c r="D31" s="58"/>
      <c r="E31" s="59"/>
      <c r="G31" s="27"/>
      <c r="H31" s="28"/>
      <c r="I31" s="27"/>
      <c r="J31" s="20"/>
      <c r="K31" s="20"/>
      <c r="L31" s="20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58"/>
      <c r="X31" s="27"/>
      <c r="Y31" s="43"/>
      <c r="Z31" s="43"/>
      <c r="AA31" s="43"/>
      <c r="AB31" s="43"/>
      <c r="AC31" s="43"/>
      <c r="AD31" s="43"/>
    </row>
    <row r="32" spans="1:30" x14ac:dyDescent="0.25">
      <c r="A32" s="9"/>
      <c r="B32" s="58"/>
      <c r="C32" s="27"/>
      <c r="D32" s="58"/>
      <c r="E32" s="59"/>
      <c r="G32" s="27"/>
      <c r="H32" s="28"/>
      <c r="I32" s="27"/>
      <c r="J32" s="20"/>
      <c r="K32" s="20"/>
      <c r="L32" s="20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58"/>
      <c r="X32" s="27"/>
      <c r="Y32" s="43"/>
      <c r="Z32" s="43"/>
      <c r="AA32" s="43"/>
      <c r="AB32" s="43"/>
      <c r="AC32" s="43"/>
      <c r="AD32" s="43"/>
    </row>
    <row r="33" spans="1:30" x14ac:dyDescent="0.25">
      <c r="A33" s="9"/>
      <c r="B33" s="58"/>
      <c r="C33" s="27"/>
      <c r="D33" s="58"/>
      <c r="E33" s="59"/>
      <c r="G33" s="27"/>
      <c r="H33" s="28"/>
      <c r="I33" s="27"/>
      <c r="J33" s="20"/>
      <c r="K33" s="20"/>
      <c r="L33" s="20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8"/>
      <c r="X33" s="27"/>
      <c r="Y33" s="43"/>
      <c r="Z33" s="43"/>
      <c r="AA33" s="43"/>
      <c r="AB33" s="43"/>
      <c r="AC33" s="43"/>
      <c r="AD33" s="43"/>
    </row>
    <row r="34" spans="1:30" x14ac:dyDescent="0.25">
      <c r="A34" s="9"/>
      <c r="B34" s="58"/>
      <c r="C34" s="27"/>
      <c r="D34" s="58"/>
      <c r="E34" s="59"/>
      <c r="G34" s="27"/>
      <c r="H34" s="28"/>
      <c r="I34" s="27"/>
      <c r="J34" s="20"/>
      <c r="K34" s="20"/>
      <c r="L34" s="20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8"/>
      <c r="X34" s="27"/>
      <c r="Y34" s="43"/>
      <c r="Z34" s="43"/>
      <c r="AA34" s="43"/>
      <c r="AB34" s="43"/>
      <c r="AC34" s="43"/>
      <c r="AD34" s="43"/>
    </row>
    <row r="35" spans="1:30" x14ac:dyDescent="0.25">
      <c r="A35" s="9"/>
      <c r="B35" s="58"/>
      <c r="C35" s="27"/>
      <c r="D35" s="58"/>
      <c r="E35" s="59"/>
      <c r="G35" s="27"/>
      <c r="H35" s="28"/>
      <c r="I35" s="27"/>
      <c r="J35" s="20"/>
      <c r="K35" s="20"/>
      <c r="L35" s="20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8"/>
      <c r="X35" s="27"/>
      <c r="Y35" s="43"/>
      <c r="Z35" s="43"/>
      <c r="AA35" s="43"/>
      <c r="AB35" s="43"/>
      <c r="AC35" s="43"/>
      <c r="AD35" s="43"/>
    </row>
    <row r="36" spans="1:30" x14ac:dyDescent="0.25">
      <c r="A36" s="9"/>
      <c r="B36" s="58"/>
      <c r="C36" s="27"/>
      <c r="D36" s="58"/>
      <c r="E36" s="59"/>
      <c r="G36" s="27"/>
      <c r="H36" s="28"/>
      <c r="I36" s="27"/>
      <c r="J36" s="20"/>
      <c r="K36" s="20"/>
      <c r="L36" s="20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58"/>
      <c r="X36" s="27"/>
      <c r="Y36" s="43"/>
      <c r="Z36" s="43"/>
      <c r="AA36" s="43"/>
      <c r="AB36" s="43"/>
      <c r="AC36" s="43"/>
      <c r="AD36" s="43"/>
    </row>
    <row r="37" spans="1:30" x14ac:dyDescent="0.25">
      <c r="A37" s="9"/>
      <c r="B37" s="58"/>
      <c r="C37" s="27"/>
      <c r="D37" s="58"/>
      <c r="E37" s="59"/>
      <c r="G37" s="27"/>
      <c r="H37" s="28"/>
      <c r="I37" s="27"/>
      <c r="J37" s="20"/>
      <c r="K37" s="20"/>
      <c r="L37" s="20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58"/>
      <c r="X37" s="27"/>
      <c r="Y37" s="43"/>
      <c r="Z37" s="43"/>
      <c r="AA37" s="43"/>
      <c r="AB37" s="43"/>
      <c r="AC37" s="43"/>
      <c r="AD37" s="43"/>
    </row>
    <row r="38" spans="1:30" x14ac:dyDescent="0.25">
      <c r="A38" s="9"/>
      <c r="B38" s="58"/>
      <c r="C38" s="27"/>
      <c r="D38" s="58"/>
      <c r="E38" s="59"/>
      <c r="G38" s="27"/>
      <c r="H38" s="28"/>
      <c r="I38" s="27"/>
      <c r="J38" s="20"/>
      <c r="K38" s="20"/>
      <c r="L38" s="20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58"/>
      <c r="X38" s="27"/>
      <c r="Y38" s="43"/>
      <c r="Z38" s="43"/>
      <c r="AA38" s="43"/>
      <c r="AB38" s="43"/>
      <c r="AC38" s="43"/>
      <c r="AD38" s="43"/>
    </row>
    <row r="39" spans="1:30" x14ac:dyDescent="0.25">
      <c r="A39" s="9"/>
      <c r="B39" s="58"/>
      <c r="C39" s="27"/>
      <c r="D39" s="58"/>
      <c r="E39" s="59"/>
      <c r="G39" s="27"/>
      <c r="H39" s="28"/>
      <c r="I39" s="27"/>
      <c r="J39" s="20"/>
      <c r="K39" s="20"/>
      <c r="L39" s="20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58"/>
      <c r="X39" s="27"/>
      <c r="Y39" s="43"/>
      <c r="Z39" s="43"/>
      <c r="AA39" s="43"/>
      <c r="AB39" s="43"/>
      <c r="AC39" s="43"/>
      <c r="AD39" s="43"/>
    </row>
    <row r="40" spans="1:30" x14ac:dyDescent="0.25">
      <c r="A40" s="9"/>
      <c r="B40" s="58"/>
      <c r="C40" s="27"/>
      <c r="D40" s="58"/>
      <c r="E40" s="59"/>
      <c r="G40" s="27"/>
      <c r="H40" s="28"/>
      <c r="I40" s="27"/>
      <c r="J40" s="20"/>
      <c r="K40" s="20"/>
      <c r="L40" s="20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58"/>
      <c r="X40" s="27"/>
      <c r="Y40" s="43"/>
      <c r="Z40" s="43"/>
      <c r="AA40" s="43"/>
      <c r="AB40" s="43"/>
      <c r="AC40" s="43"/>
      <c r="AD40" s="43"/>
    </row>
    <row r="41" spans="1:30" x14ac:dyDescent="0.25">
      <c r="A41" s="9"/>
      <c r="B41" s="58"/>
      <c r="C41" s="27"/>
      <c r="D41" s="58"/>
      <c r="E41" s="59"/>
      <c r="G41" s="27"/>
      <c r="H41" s="28"/>
      <c r="I41" s="27"/>
      <c r="J41" s="20"/>
      <c r="K41" s="20"/>
      <c r="L41" s="20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58"/>
      <c r="X41" s="27"/>
      <c r="Y41" s="43"/>
      <c r="Z41" s="43"/>
      <c r="AA41" s="43"/>
      <c r="AB41" s="43"/>
      <c r="AC41" s="43"/>
      <c r="AD41" s="43"/>
    </row>
    <row r="42" spans="1:30" x14ac:dyDescent="0.25">
      <c r="A42" s="9"/>
      <c r="B42" s="58"/>
      <c r="C42" s="27"/>
      <c r="D42" s="58"/>
      <c r="E42" s="59"/>
      <c r="G42" s="27"/>
      <c r="H42" s="28"/>
      <c r="I42" s="27"/>
      <c r="J42" s="20"/>
      <c r="K42" s="20"/>
      <c r="L42" s="20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58"/>
      <c r="X42" s="27"/>
      <c r="Y42" s="43"/>
      <c r="Z42" s="43"/>
      <c r="AA42" s="43"/>
      <c r="AB42" s="43"/>
      <c r="AC42" s="43"/>
      <c r="AD42" s="43"/>
    </row>
    <row r="43" spans="1:30" x14ac:dyDescent="0.25">
      <c r="A43" s="9"/>
      <c r="B43" s="58"/>
      <c r="C43" s="27"/>
      <c r="D43" s="58"/>
      <c r="E43" s="59"/>
      <c r="G43" s="27"/>
      <c r="H43" s="28"/>
      <c r="I43" s="27"/>
      <c r="J43" s="20"/>
      <c r="K43" s="20"/>
      <c r="L43" s="20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58"/>
      <c r="X43" s="27"/>
      <c r="Y43" s="43"/>
      <c r="Z43" s="43"/>
      <c r="AA43" s="43"/>
      <c r="AB43" s="43"/>
      <c r="AC43" s="43"/>
      <c r="AD43" s="43"/>
    </row>
    <row r="44" spans="1:30" x14ac:dyDescent="0.25">
      <c r="A44" s="9"/>
      <c r="B44" s="58"/>
      <c r="C44" s="27"/>
      <c r="D44" s="58"/>
      <c r="E44" s="59"/>
      <c r="G44" s="27"/>
      <c r="H44" s="28"/>
      <c r="I44" s="27"/>
      <c r="J44" s="20"/>
      <c r="K44" s="20"/>
      <c r="L44" s="20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58"/>
      <c r="X44" s="27"/>
      <c r="Y44" s="43"/>
      <c r="Z44" s="43"/>
      <c r="AA44" s="43"/>
      <c r="AB44" s="43"/>
      <c r="AC44" s="43"/>
      <c r="AD44" s="43"/>
    </row>
    <row r="45" spans="1:30" x14ac:dyDescent="0.25">
      <c r="A45" s="9"/>
      <c r="B45" s="58"/>
      <c r="C45" s="27"/>
      <c r="D45" s="58"/>
      <c r="E45" s="59"/>
      <c r="G45" s="27"/>
      <c r="H45" s="28"/>
      <c r="I45" s="27"/>
      <c r="J45" s="20"/>
      <c r="K45" s="20"/>
      <c r="L45" s="20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58"/>
      <c r="X45" s="27"/>
      <c r="Y45" s="43"/>
      <c r="Z45" s="43"/>
      <c r="AA45" s="43"/>
      <c r="AB45" s="43"/>
      <c r="AC45" s="43"/>
      <c r="AD45" s="43"/>
    </row>
    <row r="46" spans="1:30" x14ac:dyDescent="0.25">
      <c r="A46" s="9"/>
      <c r="B46" s="58"/>
      <c r="C46" s="27"/>
      <c r="D46" s="58"/>
      <c r="E46" s="59"/>
      <c r="G46" s="27"/>
      <c r="H46" s="28"/>
      <c r="I46" s="27"/>
      <c r="J46" s="20"/>
      <c r="K46" s="20"/>
      <c r="L46" s="20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58"/>
      <c r="X46" s="27"/>
      <c r="Y46" s="43"/>
      <c r="Z46" s="43"/>
      <c r="AA46" s="43"/>
      <c r="AB46" s="43"/>
      <c r="AC46" s="43"/>
      <c r="AD46" s="43"/>
    </row>
    <row r="47" spans="1:30" x14ac:dyDescent="0.25">
      <c r="A47" s="9"/>
      <c r="B47" s="58"/>
      <c r="C47" s="27"/>
      <c r="D47" s="58"/>
      <c r="E47" s="59"/>
      <c r="G47" s="27"/>
      <c r="H47" s="28"/>
      <c r="I47" s="27"/>
      <c r="J47" s="20"/>
      <c r="K47" s="20"/>
      <c r="L47" s="20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58"/>
      <c r="X47" s="27"/>
      <c r="Y47" s="43"/>
      <c r="Z47" s="43"/>
      <c r="AA47" s="43"/>
      <c r="AB47" s="43"/>
      <c r="AC47" s="43"/>
      <c r="AD47" s="43"/>
    </row>
    <row r="48" spans="1:30" x14ac:dyDescent="0.25">
      <c r="A48" s="9"/>
      <c r="B48" s="58"/>
      <c r="C48" s="27"/>
      <c r="D48" s="58"/>
      <c r="E48" s="59"/>
      <c r="G48" s="27"/>
      <c r="H48" s="28"/>
      <c r="I48" s="27"/>
      <c r="J48" s="20"/>
      <c r="K48" s="20"/>
      <c r="L48" s="20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58"/>
      <c r="X48" s="27"/>
      <c r="Y48" s="43"/>
      <c r="Z48" s="43"/>
      <c r="AA48" s="43"/>
      <c r="AB48" s="43"/>
      <c r="AC48" s="43"/>
      <c r="AD48" s="43"/>
    </row>
    <row r="49" spans="1:30" x14ac:dyDescent="0.25">
      <c r="A49" s="9"/>
      <c r="B49" s="58"/>
      <c r="C49" s="27"/>
      <c r="D49" s="58"/>
      <c r="E49" s="59"/>
      <c r="G49" s="27"/>
      <c r="H49" s="28"/>
      <c r="I49" s="27"/>
      <c r="J49" s="20"/>
      <c r="K49" s="20"/>
      <c r="L49" s="20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58"/>
      <c r="X49" s="27"/>
      <c r="Y49" s="43"/>
      <c r="Z49" s="43"/>
      <c r="AA49" s="43"/>
      <c r="AB49" s="43"/>
      <c r="AC49" s="43"/>
      <c r="AD49" s="43"/>
    </row>
    <row r="50" spans="1:30" x14ac:dyDescent="0.25">
      <c r="A50" s="9"/>
      <c r="B50" s="58"/>
      <c r="C50" s="27"/>
      <c r="D50" s="58"/>
      <c r="E50" s="59"/>
      <c r="G50" s="27"/>
      <c r="H50" s="28"/>
      <c r="I50" s="27"/>
      <c r="J50" s="20"/>
      <c r="K50" s="20"/>
      <c r="L50" s="20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58"/>
      <c r="X50" s="27"/>
      <c r="Y50" s="43"/>
      <c r="Z50" s="43"/>
      <c r="AA50" s="43"/>
      <c r="AB50" s="43"/>
      <c r="AC50" s="43"/>
      <c r="AD50" s="43"/>
    </row>
    <row r="51" spans="1:30" x14ac:dyDescent="0.25">
      <c r="A51" s="9"/>
      <c r="B51" s="58"/>
      <c r="C51" s="27"/>
      <c r="D51" s="58"/>
      <c r="E51" s="59"/>
      <c r="G51" s="27"/>
      <c r="H51" s="28"/>
      <c r="I51" s="27"/>
      <c r="J51" s="20"/>
      <c r="K51" s="20"/>
      <c r="L51" s="20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58"/>
      <c r="X51" s="27"/>
      <c r="Y51" s="43"/>
      <c r="Z51" s="43"/>
      <c r="AA51" s="43"/>
      <c r="AB51" s="43"/>
      <c r="AC51" s="43"/>
      <c r="AD51" s="43"/>
    </row>
    <row r="52" spans="1:30" x14ac:dyDescent="0.25">
      <c r="A52" s="9"/>
      <c r="B52" s="58"/>
      <c r="C52" s="27"/>
      <c r="D52" s="58"/>
      <c r="E52" s="59"/>
      <c r="G52" s="27"/>
      <c r="H52" s="28"/>
      <c r="I52" s="27"/>
      <c r="J52" s="20"/>
      <c r="K52" s="20"/>
      <c r="L52" s="20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58"/>
      <c r="X52" s="27"/>
      <c r="Y52" s="43"/>
      <c r="Z52" s="43"/>
      <c r="AA52" s="43"/>
      <c r="AB52" s="43"/>
      <c r="AC52" s="43"/>
      <c r="AD52" s="43"/>
    </row>
    <row r="53" spans="1:30" x14ac:dyDescent="0.25">
      <c r="A53" s="9"/>
      <c r="B53" s="58"/>
      <c r="C53" s="27"/>
      <c r="D53" s="58"/>
      <c r="E53" s="59"/>
      <c r="G53" s="27"/>
      <c r="H53" s="28"/>
      <c r="I53" s="27"/>
      <c r="J53" s="20"/>
      <c r="K53" s="20"/>
      <c r="L53" s="20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58"/>
      <c r="X53" s="27"/>
      <c r="Y53" s="43"/>
      <c r="Z53" s="43"/>
      <c r="AA53" s="43"/>
      <c r="AB53" s="43"/>
      <c r="AC53" s="43"/>
      <c r="AD53" s="43"/>
    </row>
    <row r="54" spans="1:30" x14ac:dyDescent="0.25">
      <c r="A54" s="9"/>
      <c r="B54" s="58"/>
      <c r="C54" s="27"/>
      <c r="D54" s="58"/>
      <c r="E54" s="59"/>
      <c r="G54" s="27"/>
      <c r="H54" s="28"/>
      <c r="I54" s="27"/>
      <c r="J54" s="20"/>
      <c r="K54" s="20"/>
      <c r="L54" s="20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58"/>
      <c r="X54" s="27"/>
      <c r="Y54" s="43"/>
      <c r="Z54" s="43"/>
      <c r="AA54" s="43"/>
      <c r="AB54" s="43"/>
      <c r="AC54" s="43"/>
      <c r="AD54" s="43"/>
    </row>
    <row r="55" spans="1:30" x14ac:dyDescent="0.25">
      <c r="A55" s="9"/>
      <c r="B55" s="58"/>
      <c r="C55" s="27"/>
      <c r="D55" s="58"/>
      <c r="E55" s="59"/>
      <c r="G55" s="27"/>
      <c r="H55" s="28"/>
      <c r="I55" s="27"/>
      <c r="J55" s="20"/>
      <c r="K55" s="20"/>
      <c r="L55" s="20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58"/>
      <c r="X55" s="27"/>
      <c r="Y55" s="43"/>
      <c r="Z55" s="43"/>
      <c r="AA55" s="43"/>
      <c r="AB55" s="43"/>
      <c r="AC55" s="43"/>
      <c r="AD55" s="43"/>
    </row>
    <row r="56" spans="1:30" x14ac:dyDescent="0.25">
      <c r="A56" s="9"/>
      <c r="B56" s="58"/>
      <c r="C56" s="27"/>
      <c r="D56" s="58"/>
      <c r="E56" s="59"/>
      <c r="G56" s="27"/>
      <c r="H56" s="28"/>
      <c r="I56" s="27"/>
      <c r="J56" s="20"/>
      <c r="K56" s="20"/>
      <c r="L56" s="20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58"/>
      <c r="X56" s="27"/>
      <c r="Y56" s="43"/>
      <c r="Z56" s="43"/>
      <c r="AA56" s="43"/>
      <c r="AB56" s="43"/>
      <c r="AC56" s="43"/>
      <c r="AD5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2018-11-17T20:23:45Z</dcterms:modified>
</cp:coreProperties>
</file>