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5" i="6" l="1"/>
  <c r="M5" i="6"/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<sst xmlns="http://schemas.openxmlformats.org/spreadsheetml/2006/main" count="101" uniqueCount="56">
  <si>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</si>
  <si>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</si>
  <si>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</si>
  <si>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</si>
  <si>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</si>
  <si>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</si>
  <si>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</si>
  <si>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</si>
  <si>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</si>
  <si>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</si>
  <si>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</si>
  <si>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</si>
  <si>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</si>
  <si>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</si>
  <si>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</si>
  <si>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</si>
  <si>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</si>
  <si>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</si>
  <si>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</si>
  <si>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</si>
  <si>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</si>
  <si>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</si>
  <si>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</si>
  <si>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</si>
  <si>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</si>
  <si>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Kari Airaksinen</t>
  </si>
  <si>
    <t>4.</t>
  </si>
  <si>
    <t>KarMa</t>
  </si>
  <si>
    <t>2.</t>
  </si>
  <si>
    <t>JoMa</t>
  </si>
  <si>
    <t>KarMa = JoMa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</si>
  <si>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</si>
  <si>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</si>
  <si>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</si>
  <si>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</si>
  <si>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</si>
  <si>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</si>
  <si>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</si>
  <si>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</si>
  <si>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</si>
  <si>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</si>
  <si>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</si>
  <si>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</si>
  <si>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</si>
  <si>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</si>
  <si>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</si>
  <si>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</si>
  <si>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</si>
  <si>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1/2</t>
  </si>
  <si>
    <t>Yhteensä</t>
  </si>
  <si>
    <t>2/7</t>
  </si>
  <si>
    <t>1/5</t>
  </si>
  <si>
    <t>07.07. 1973  Pielavesi</t>
  </si>
  <si>
    <t>14-4</t>
  </si>
  <si>
    <t>vai</t>
  </si>
  <si>
    <t>Viljo Paukku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</si>
</sst>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12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3">
        <v>5</v>
      </c>
      <c r="AB4" s="13">
        <v>0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29</v>
      </c>
      <c r="AA6" s="13">
        <v>14</v>
      </c>
      <c r="AB6" s="13">
        <v>0</v>
      </c>
      <c r="AC6" s="12">
        <v>11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15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15</v>
      </c>
      <c r="H12" s="47">
        <f>PRODUCT(AD7+AP7)</f>
        <v>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0.78947368421052633</v>
      </c>
      <c r="M12" s="53">
        <f>PRODUCT(H12/E12)</f>
        <v>0.47368421052631576</v>
      </c>
      <c r="N12" s="53">
        <f>PRODUCT((F12+G12+H12)/E12)</f>
        <v>1.263157894736842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15</v>
      </c>
      <c r="H13" s="47">
        <f t="shared" si="0"/>
        <v>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0.78947368421052633</v>
      </c>
      <c r="M13" s="53">
        <f>PRODUCT(H13/E13)</f>
        <v>0.47368421052631576</v>
      </c>
      <c r="N13" s="53">
        <f>PRODUCT((F13+G13+H13)/E13)</f>
        <v>1.263157894736842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2851562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1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4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5"/>
  </cols>
  <sheetData>
    <row r="1" spans="1:30" ht="18.75" x14ac:dyDescent="0.3">
      <c r="A1" s="70"/>
      <c r="B1" s="71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47</v>
      </c>
      <c r="C3" s="18" t="s">
        <v>32</v>
      </c>
      <c r="D3" s="61" t="s">
        <v>33</v>
      </c>
      <c r="E3" s="79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80" t="s">
        <v>8</v>
      </c>
      <c r="R3" s="80">
        <v>1</v>
      </c>
      <c r="S3" s="80">
        <v>2</v>
      </c>
      <c r="T3" s="80">
        <v>3</v>
      </c>
      <c r="U3" s="8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0"/>
      <c r="B4" s="106" t="s">
        <v>52</v>
      </c>
      <c r="C4" s="91" t="s">
        <v>53</v>
      </c>
      <c r="D4" s="92" t="s">
        <v>46</v>
      </c>
      <c r="E4" s="107"/>
      <c r="F4" s="21"/>
      <c r="G4" s="108">
        <v>1</v>
      </c>
      <c r="H4" s="109"/>
      <c r="I4" s="89"/>
      <c r="J4" s="81"/>
      <c r="K4" s="81" t="s">
        <v>54</v>
      </c>
      <c r="L4" s="81"/>
      <c r="M4" s="81">
        <v>1</v>
      </c>
      <c r="N4" s="89">
        <v>0</v>
      </c>
      <c r="O4" s="93">
        <v>0</v>
      </c>
      <c r="P4" s="89">
        <v>0</v>
      </c>
      <c r="Q4" s="93"/>
      <c r="R4" s="93"/>
      <c r="S4" s="93"/>
      <c r="T4" s="93"/>
      <c r="U4" s="93"/>
      <c r="V4" s="94"/>
      <c r="W4" s="90" t="s">
        <v>55</v>
      </c>
      <c r="X4" s="89">
        <v>439</v>
      </c>
      <c r="Y4" s="75"/>
      <c r="Z4" s="75"/>
      <c r="AA4" s="75"/>
      <c r="AB4" s="75"/>
      <c r="AC4" s="75"/>
      <c r="AD4" s="75"/>
    </row>
    <row r="5" spans="1:30" x14ac:dyDescent="0.25">
      <c r="A5" s="70"/>
      <c r="B5" s="18" t="s">
        <v>49</v>
      </c>
      <c r="C5" s="11"/>
      <c r="D5" s="64"/>
      <c r="E5" s="95"/>
      <c r="F5" s="96"/>
      <c r="G5" s="7">
        <v>1</v>
      </c>
      <c r="H5" s="7"/>
      <c r="I5" s="7">
        <v>1</v>
      </c>
      <c r="J5" s="11"/>
      <c r="K5" s="11"/>
      <c r="L5" s="11"/>
      <c r="M5" s="7">
        <f>SUM(M4:M4)</f>
        <v>1</v>
      </c>
      <c r="N5" s="7"/>
      <c r="O5" s="7"/>
      <c r="P5" s="7">
        <f>SUM(P4:P4)</f>
        <v>0</v>
      </c>
      <c r="Q5" s="40" t="s">
        <v>50</v>
      </c>
      <c r="R5" s="40" t="s">
        <v>51</v>
      </c>
      <c r="S5" s="40" t="s">
        <v>48</v>
      </c>
      <c r="T5" s="40"/>
      <c r="U5" s="40"/>
      <c r="V5" s="15">
        <v>0.28599999999999998</v>
      </c>
      <c r="W5" s="97"/>
      <c r="X5" s="40"/>
      <c r="Y5" s="75"/>
      <c r="Z5" s="75"/>
      <c r="AA5" s="75"/>
      <c r="AB5" s="75"/>
      <c r="AC5" s="75"/>
      <c r="AD5" s="75"/>
    </row>
    <row r="6" spans="1:30" x14ac:dyDescent="0.25">
      <c r="A6" s="70"/>
      <c r="B6" s="83"/>
      <c r="C6" s="84"/>
      <c r="D6" s="85"/>
      <c r="E6" s="86"/>
      <c r="F6" s="45"/>
      <c r="G6" s="84"/>
      <c r="H6" s="84"/>
      <c r="I6" s="84"/>
      <c r="J6" s="84"/>
      <c r="K6" s="84"/>
      <c r="L6" s="84"/>
      <c r="M6" s="84"/>
      <c r="N6" s="84"/>
      <c r="O6" s="84"/>
      <c r="P6" s="84"/>
      <c r="Q6" s="87"/>
      <c r="R6" s="87"/>
      <c r="S6" s="87"/>
      <c r="T6" s="87"/>
      <c r="U6" s="87"/>
      <c r="V6" s="84"/>
      <c r="W6" s="84"/>
      <c r="X6" s="88"/>
      <c r="Y6" s="75"/>
      <c r="Z6" s="75"/>
      <c r="AA6" s="75"/>
      <c r="AB6" s="75"/>
      <c r="AC6" s="75"/>
      <c r="AD6" s="75"/>
    </row>
    <row r="7" spans="1:30" x14ac:dyDescent="0.25">
      <c r="A7" s="82"/>
      <c r="B7" s="54"/>
      <c r="C7" s="16"/>
      <c r="D7" s="54"/>
      <c r="E7" s="98"/>
      <c r="G7" s="16"/>
      <c r="H7" s="17"/>
      <c r="I7" s="16"/>
      <c r="J7" s="10"/>
      <c r="K7" s="10"/>
      <c r="L7" s="10"/>
      <c r="M7" s="16"/>
      <c r="N7" s="16"/>
      <c r="O7" s="16"/>
      <c r="P7" s="16"/>
      <c r="Q7" s="99"/>
      <c r="R7" s="99"/>
      <c r="S7" s="99"/>
      <c r="T7" s="99"/>
      <c r="U7" s="9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8"/>
      <c r="G8" s="16"/>
      <c r="H8" s="17"/>
      <c r="I8" s="16"/>
      <c r="J8" s="10"/>
      <c r="K8" s="10"/>
      <c r="L8" s="10"/>
      <c r="M8" s="16"/>
      <c r="N8" s="16"/>
      <c r="O8" s="16"/>
      <c r="P8" s="16"/>
      <c r="Q8" s="99"/>
      <c r="R8" s="99"/>
      <c r="S8" s="99"/>
      <c r="T8" s="99"/>
      <c r="U8" s="9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8"/>
      <c r="G9" s="16"/>
      <c r="H9" s="17"/>
      <c r="I9" s="16"/>
      <c r="J9" s="10"/>
      <c r="K9" s="10"/>
      <c r="L9" s="10"/>
      <c r="M9" s="16"/>
      <c r="N9" s="16"/>
      <c r="O9" s="16"/>
      <c r="P9" s="16"/>
      <c r="Q9" s="99"/>
      <c r="R9" s="99"/>
      <c r="S9" s="99"/>
      <c r="T9" s="99"/>
      <c r="U9" s="9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9"/>
      <c r="R10" s="99"/>
      <c r="S10" s="99"/>
      <c r="T10" s="99"/>
      <c r="U10" s="9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9"/>
      <c r="R11" s="99"/>
      <c r="S11" s="99"/>
      <c r="T11" s="99"/>
      <c r="U11" s="9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9"/>
      <c r="R12" s="99"/>
      <c r="S12" s="99"/>
      <c r="T12" s="99"/>
      <c r="U12" s="9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9"/>
      <c r="R13" s="99"/>
      <c r="S13" s="99"/>
      <c r="T13" s="99"/>
      <c r="U13" s="9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9"/>
      <c r="R14" s="99"/>
      <c r="S14" s="99"/>
      <c r="T14" s="99"/>
      <c r="U14" s="9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9"/>
      <c r="R15" s="99"/>
      <c r="S15" s="99"/>
      <c r="T15" s="99"/>
      <c r="U15" s="9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9"/>
      <c r="R16" s="99"/>
      <c r="S16" s="99"/>
      <c r="T16" s="99"/>
      <c r="U16" s="9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9"/>
      <c r="R17" s="99"/>
      <c r="S17" s="99"/>
      <c r="T17" s="99"/>
      <c r="U17" s="9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9"/>
      <c r="R18" s="99"/>
      <c r="S18" s="99"/>
      <c r="T18" s="99"/>
      <c r="U18" s="9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9"/>
      <c r="R19" s="99"/>
      <c r="S19" s="99"/>
      <c r="T19" s="99"/>
      <c r="U19" s="9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9"/>
      <c r="R20" s="99"/>
      <c r="S20" s="99"/>
      <c r="T20" s="99"/>
      <c r="U20" s="9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9"/>
      <c r="R21" s="99"/>
      <c r="S21" s="99"/>
      <c r="T21" s="99"/>
      <c r="U21" s="9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9"/>
      <c r="R22" s="99"/>
      <c r="S22" s="99"/>
      <c r="T22" s="99"/>
      <c r="U22" s="9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9"/>
      <c r="R23" s="99"/>
      <c r="S23" s="99"/>
      <c r="T23" s="99"/>
      <c r="U23" s="9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9"/>
      <c r="R24" s="99"/>
      <c r="S24" s="99"/>
      <c r="T24" s="99"/>
      <c r="U24" s="9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9"/>
      <c r="R25" s="99"/>
      <c r="S25" s="99"/>
      <c r="T25" s="99"/>
      <c r="U25" s="9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9"/>
      <c r="R26" s="99"/>
      <c r="S26" s="99"/>
      <c r="T26" s="99"/>
      <c r="U26" s="9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9"/>
      <c r="R27" s="99"/>
      <c r="S27" s="99"/>
      <c r="T27" s="99"/>
      <c r="U27" s="9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9"/>
      <c r="R28" s="99"/>
      <c r="S28" s="99"/>
      <c r="T28" s="99"/>
      <c r="U28" s="9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9"/>
      <c r="R29" s="99"/>
      <c r="S29" s="99"/>
      <c r="T29" s="99"/>
      <c r="U29" s="9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9"/>
      <c r="R30" s="99"/>
      <c r="S30" s="99"/>
      <c r="T30" s="99"/>
      <c r="U30" s="9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9"/>
      <c r="R31" s="99"/>
      <c r="S31" s="99"/>
      <c r="T31" s="99"/>
      <c r="U31" s="9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9"/>
      <c r="R32" s="99"/>
      <c r="S32" s="99"/>
      <c r="T32" s="99"/>
      <c r="U32" s="9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9"/>
      <c r="R33" s="99"/>
      <c r="S33" s="99"/>
      <c r="T33" s="99"/>
      <c r="U33" s="9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9"/>
      <c r="R34" s="99"/>
      <c r="S34" s="99"/>
      <c r="T34" s="99"/>
      <c r="U34" s="9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9"/>
      <c r="R35" s="99"/>
      <c r="S35" s="99"/>
      <c r="T35" s="99"/>
      <c r="U35" s="9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9"/>
      <c r="R36" s="99"/>
      <c r="S36" s="99"/>
      <c r="T36" s="99"/>
      <c r="U36" s="9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9"/>
      <c r="R37" s="99"/>
      <c r="S37" s="99"/>
      <c r="T37" s="99"/>
      <c r="U37" s="9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9"/>
      <c r="R38" s="99"/>
      <c r="S38" s="99"/>
      <c r="T38" s="99"/>
      <c r="U38" s="9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9"/>
      <c r="R39" s="99"/>
      <c r="S39" s="99"/>
      <c r="T39" s="99"/>
      <c r="U39" s="9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9"/>
      <c r="R40" s="99"/>
      <c r="S40" s="99"/>
      <c r="T40" s="99"/>
      <c r="U40" s="9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9"/>
      <c r="R41" s="99"/>
      <c r="S41" s="99"/>
      <c r="T41" s="99"/>
      <c r="U41" s="9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9"/>
      <c r="R42" s="99"/>
      <c r="S42" s="99"/>
      <c r="T42" s="99"/>
      <c r="U42" s="9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9"/>
      <c r="R43" s="99"/>
      <c r="S43" s="99"/>
      <c r="T43" s="99"/>
      <c r="U43" s="9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9"/>
      <c r="R44" s="99"/>
      <c r="S44" s="99"/>
      <c r="T44" s="99"/>
      <c r="U44" s="9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9"/>
      <c r="R45" s="99"/>
      <c r="S45" s="99"/>
      <c r="T45" s="99"/>
      <c r="U45" s="9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9"/>
      <c r="R46" s="99"/>
      <c r="S46" s="99"/>
      <c r="T46" s="99"/>
      <c r="U46" s="9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9"/>
      <c r="R47" s="99"/>
      <c r="S47" s="99"/>
      <c r="T47" s="99"/>
      <c r="U47" s="9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9"/>
      <c r="R48" s="99"/>
      <c r="S48" s="99"/>
      <c r="T48" s="99"/>
      <c r="U48" s="9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9"/>
      <c r="R49" s="99"/>
      <c r="S49" s="99"/>
      <c r="T49" s="99"/>
      <c r="U49" s="9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9"/>
      <c r="R50" s="99"/>
      <c r="S50" s="99"/>
      <c r="T50" s="99"/>
      <c r="U50" s="9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9"/>
      <c r="R51" s="99"/>
      <c r="S51" s="99"/>
      <c r="T51" s="99"/>
      <c r="U51" s="9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9"/>
      <c r="R52" s="99"/>
      <c r="S52" s="99"/>
      <c r="T52" s="99"/>
      <c r="U52" s="9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9"/>
      <c r="R53" s="99"/>
      <c r="S53" s="99"/>
      <c r="T53" s="99"/>
      <c r="U53" s="9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9"/>
      <c r="R54" s="99"/>
      <c r="S54" s="99"/>
      <c r="T54" s="99"/>
      <c r="U54" s="9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9"/>
      <c r="R55" s="99"/>
      <c r="S55" s="99"/>
      <c r="T55" s="99"/>
      <c r="U55" s="9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9"/>
      <c r="R56" s="99"/>
      <c r="S56" s="99"/>
      <c r="T56" s="99"/>
      <c r="U56" s="9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9"/>
      <c r="R57" s="99"/>
      <c r="S57" s="99"/>
      <c r="T57" s="99"/>
      <c r="U57" s="9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9"/>
      <c r="R58" s="99"/>
      <c r="S58" s="99"/>
      <c r="T58" s="99"/>
      <c r="U58" s="9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9"/>
      <c r="R59" s="99"/>
      <c r="S59" s="99"/>
      <c r="T59" s="99"/>
      <c r="U59" s="9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9"/>
      <c r="R60" s="99"/>
      <c r="S60" s="99"/>
      <c r="T60" s="99"/>
      <c r="U60" s="9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9"/>
      <c r="R61" s="99"/>
      <c r="S61" s="99"/>
      <c r="T61" s="99"/>
      <c r="U61" s="99"/>
      <c r="V61" s="16"/>
      <c r="W61" s="54"/>
      <c r="X61" s="16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2019-01-12T08:33:55Z</dcterms:modified>
</cp:coreProperties>
</file>