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8" i="2" l="1"/>
  <c r="AQ18" i="2"/>
  <c r="AR18" i="2" s="1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I18" i="2"/>
  <c r="H18" i="2"/>
  <c r="G18" i="2"/>
  <c r="F18" i="2"/>
  <c r="E18" i="2"/>
  <c r="J18" i="2" l="1"/>
  <c r="F23" i="2"/>
  <c r="L23" i="2" s="1"/>
  <c r="H23" i="2"/>
  <c r="M23" i="2" s="1"/>
  <c r="AF18" i="2"/>
  <c r="K22" i="2"/>
  <c r="K24" i="2" s="1"/>
  <c r="F22" i="2"/>
  <c r="F24" i="2" s="1"/>
  <c r="H22" i="2"/>
  <c r="H24" i="2" s="1"/>
  <c r="E22" i="2"/>
  <c r="E24" i="2" s="1"/>
  <c r="G22" i="2"/>
  <c r="G24" i="2" s="1"/>
  <c r="V18" i="2"/>
  <c r="O23" i="2"/>
  <c r="J23" i="2"/>
  <c r="N23" i="2"/>
  <c r="I22" i="2"/>
  <c r="M24" i="2" l="1"/>
  <c r="M22" i="2"/>
  <c r="L22" i="2"/>
  <c r="N22" i="2"/>
  <c r="N24" i="2"/>
  <c r="L24" i="2"/>
  <c r="J22" i="2"/>
  <c r="I24" i="2"/>
  <c r="O22" i="2"/>
  <c r="J24" i="2" l="1"/>
  <c r="O24" i="2"/>
</calcChain>
</file>

<file path=xl/sharedStrings.xml><?xml version="1.0" encoding="utf-8"?>
<sst xmlns="http://schemas.openxmlformats.org/spreadsheetml/2006/main" count="107" uniqueCount="49">
  <si>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</si>
  <si>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</si>
  <si>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</si>
  <si>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</si>
  <si>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</si>
  <si>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</si>
  <si>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</si>
  <si>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</si>
  <si>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</si>
  <si>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</si>
  <si>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</si>
  <si>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</si>
  <si>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</si>
  <si>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</si>
  <si>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</si>
  <si>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YKV = Ylistaron Kilpa-Veljet  (1945)</t>
  </si>
  <si>
    <t>8.</t>
  </si>
  <si>
    <t>VM = Vaasan Maila  (1933)</t>
  </si>
  <si>
    <t>Timo Ala-Ranta</t>
  </si>
  <si>
    <t>18.4.1979</t>
  </si>
  <si>
    <t>IK = Ilmajoen Kisailijat  (1921),  kasvattajaseura</t>
  </si>
  <si>
    <t>14.</t>
  </si>
  <si>
    <t>KylKai</t>
  </si>
  <si>
    <t>10.</t>
  </si>
  <si>
    <t>VM</t>
  </si>
  <si>
    <t>1.</t>
  </si>
  <si>
    <t>YKV</t>
  </si>
  <si>
    <t>5.</t>
  </si>
  <si>
    <t>KylKai = Kylävuoren Kaiku</t>
  </si>
  <si>
    <t>PeTo</t>
  </si>
  <si>
    <t>2.</t>
  </si>
  <si>
    <t>L+T</t>
  </si>
  <si>
    <t>SUOMENSARJA</t>
  </si>
  <si>
    <t>KAIKKI OTTELUT</t>
  </si>
  <si>
    <t>SUPERPESIS</t>
  </si>
  <si>
    <t>YHTEENSÄ</t>
  </si>
  <si>
    <t>KoU = Koskenkorvan Urheilijat  (1945)</t>
  </si>
  <si>
    <t>3.</t>
  </si>
  <si>
    <t>4.</t>
  </si>
  <si>
    <t>9.</t>
  </si>
  <si>
    <t>6.</t>
  </si>
  <si>
    <t>KoU  2</t>
  </si>
  <si>
    <t>11.</t>
  </si>
  <si>
    <t>maakuntasarja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</si>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</sst>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33" t="s">
        <v>18</v>
      </c>
      <c r="C1" s="3"/>
      <c r="D1" s="4"/>
      <c r="E1" s="5" t="s">
        <v>19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14</v>
      </c>
      <c r="C2" s="60"/>
      <c r="D2" s="61"/>
      <c r="E2" s="9" t="s">
        <v>7</v>
      </c>
      <c r="F2" s="10"/>
      <c r="G2" s="10"/>
      <c r="H2" s="10"/>
      <c r="I2" s="16"/>
      <c r="J2" s="11"/>
      <c r="K2" s="37"/>
      <c r="L2" s="18" t="s">
        <v>44</v>
      </c>
      <c r="M2" s="10"/>
      <c r="N2" s="10"/>
      <c r="O2" s="17"/>
      <c r="P2" s="15"/>
      <c r="Q2" s="18" t="s">
        <v>45</v>
      </c>
      <c r="R2" s="10"/>
      <c r="S2" s="10"/>
      <c r="T2" s="10"/>
      <c r="U2" s="16"/>
      <c r="V2" s="17"/>
      <c r="W2" s="15"/>
      <c r="X2" s="62" t="s">
        <v>32</v>
      </c>
      <c r="Y2" s="63"/>
      <c r="Z2" s="40"/>
      <c r="AA2" s="9" t="s">
        <v>7</v>
      </c>
      <c r="AB2" s="10"/>
      <c r="AC2" s="10"/>
      <c r="AD2" s="10"/>
      <c r="AE2" s="16"/>
      <c r="AF2" s="11"/>
      <c r="AG2" s="37"/>
      <c r="AH2" s="18" t="s">
        <v>46</v>
      </c>
      <c r="AI2" s="10"/>
      <c r="AJ2" s="10"/>
      <c r="AK2" s="17"/>
      <c r="AL2" s="15"/>
      <c r="AM2" s="18" t="s">
        <v>45</v>
      </c>
      <c r="AN2" s="10"/>
      <c r="AO2" s="10"/>
      <c r="AP2" s="10"/>
      <c r="AQ2" s="16"/>
      <c r="AR2" s="17"/>
      <c r="AS2" s="4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1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1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1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5"/>
      <c r="I4" s="23"/>
      <c r="J4" s="36"/>
      <c r="K4" s="22"/>
      <c r="L4" s="42"/>
      <c r="M4" s="14"/>
      <c r="N4" s="14"/>
      <c r="O4" s="14"/>
      <c r="Q4" s="23"/>
      <c r="R4" s="23"/>
      <c r="S4" s="35"/>
      <c r="T4" s="23"/>
      <c r="U4" s="23"/>
      <c r="V4" s="35"/>
      <c r="W4" s="22"/>
      <c r="X4" s="23">
        <v>1997</v>
      </c>
      <c r="Y4" s="23" t="s">
        <v>42</v>
      </c>
      <c r="Z4" s="2" t="s">
        <v>41</v>
      </c>
      <c r="AA4" s="23"/>
      <c r="AB4" s="23"/>
      <c r="AC4" s="23"/>
      <c r="AD4" s="23"/>
      <c r="AE4" s="23"/>
      <c r="AF4" s="68"/>
      <c r="AG4" s="19"/>
      <c r="AH4" s="42"/>
      <c r="AI4" s="14"/>
      <c r="AJ4" s="14"/>
      <c r="AK4" s="14"/>
      <c r="AM4" s="23"/>
      <c r="AN4" s="23"/>
      <c r="AO4" s="35"/>
      <c r="AP4" s="23"/>
      <c r="AQ4" s="23"/>
      <c r="AR4" s="35"/>
      <c r="AS4" s="22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5"/>
      <c r="I5" s="23"/>
      <c r="J5" s="36"/>
      <c r="K5" s="22"/>
      <c r="L5" s="42"/>
      <c r="M5" s="14"/>
      <c r="N5" s="14"/>
      <c r="O5" s="14"/>
      <c r="Q5" s="23"/>
      <c r="R5" s="23"/>
      <c r="S5" s="35"/>
      <c r="T5" s="23"/>
      <c r="U5" s="23"/>
      <c r="V5" s="35"/>
      <c r="W5" s="22"/>
      <c r="X5" s="23">
        <v>1998</v>
      </c>
      <c r="Y5" s="23" t="s">
        <v>38</v>
      </c>
      <c r="Z5" s="2" t="s">
        <v>41</v>
      </c>
      <c r="AA5" s="23"/>
      <c r="AB5" s="25" t="s">
        <v>43</v>
      </c>
      <c r="AC5" s="23"/>
      <c r="AD5" s="23"/>
      <c r="AE5" s="23"/>
      <c r="AF5" s="68"/>
      <c r="AG5" s="19"/>
      <c r="AH5" s="42"/>
      <c r="AI5" s="14"/>
      <c r="AJ5" s="14"/>
      <c r="AK5" s="14"/>
      <c r="AM5" s="23"/>
      <c r="AN5" s="23"/>
      <c r="AO5" s="35"/>
      <c r="AP5" s="23"/>
      <c r="AQ5" s="23"/>
      <c r="AR5" s="35"/>
      <c r="AS5" s="22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/>
      <c r="C6" s="24"/>
      <c r="D6" s="2"/>
      <c r="E6" s="23"/>
      <c r="F6" s="23"/>
      <c r="G6" s="23"/>
      <c r="H6" s="35"/>
      <c r="I6" s="23"/>
      <c r="J6" s="36"/>
      <c r="K6" s="22"/>
      <c r="L6" s="42"/>
      <c r="M6" s="14"/>
      <c r="N6" s="14"/>
      <c r="O6" s="14"/>
      <c r="Q6" s="23"/>
      <c r="R6" s="23"/>
      <c r="S6" s="35"/>
      <c r="T6" s="23"/>
      <c r="U6" s="23"/>
      <c r="V6" s="35"/>
      <c r="W6" s="22"/>
      <c r="X6" s="23">
        <v>1999</v>
      </c>
      <c r="Y6" s="23" t="s">
        <v>25</v>
      </c>
      <c r="Z6" s="2" t="s">
        <v>41</v>
      </c>
      <c r="AA6" s="23"/>
      <c r="AB6" s="25" t="s">
        <v>43</v>
      </c>
      <c r="AC6" s="23"/>
      <c r="AD6" s="23"/>
      <c r="AE6" s="23"/>
      <c r="AF6" s="68"/>
      <c r="AG6" s="19"/>
      <c r="AH6" s="42"/>
      <c r="AI6" s="14"/>
      <c r="AJ6" s="14"/>
      <c r="AK6" s="14"/>
      <c r="AM6" s="23"/>
      <c r="AN6" s="23"/>
      <c r="AO6" s="35"/>
      <c r="AP6" s="23"/>
      <c r="AQ6" s="23"/>
      <c r="AR6" s="35"/>
      <c r="AS6" s="22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5"/>
      <c r="I7" s="23"/>
      <c r="J7" s="36"/>
      <c r="K7" s="22"/>
      <c r="L7" s="42"/>
      <c r="M7" s="14"/>
      <c r="N7" s="14"/>
      <c r="O7" s="14"/>
      <c r="Q7" s="23"/>
      <c r="R7" s="23"/>
      <c r="S7" s="35"/>
      <c r="T7" s="23"/>
      <c r="U7" s="23"/>
      <c r="V7" s="35"/>
      <c r="W7" s="22"/>
      <c r="X7" s="23">
        <v>2000</v>
      </c>
      <c r="Y7" s="23" t="s">
        <v>25</v>
      </c>
      <c r="Z7" s="2" t="s">
        <v>22</v>
      </c>
      <c r="AA7" s="23"/>
      <c r="AB7" s="25" t="s">
        <v>43</v>
      </c>
      <c r="AC7" s="23"/>
      <c r="AD7" s="23"/>
      <c r="AE7" s="23"/>
      <c r="AF7" s="68"/>
      <c r="AG7" s="19"/>
      <c r="AH7" s="42"/>
      <c r="AI7" s="14"/>
      <c r="AJ7" s="14"/>
      <c r="AK7" s="14"/>
      <c r="AM7" s="23"/>
      <c r="AN7" s="23"/>
      <c r="AO7" s="35"/>
      <c r="AP7" s="23"/>
      <c r="AQ7" s="23"/>
      <c r="AR7" s="35"/>
      <c r="AS7" s="22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5"/>
      <c r="I8" s="23"/>
      <c r="J8" s="36"/>
      <c r="K8" s="22"/>
      <c r="L8" s="42"/>
      <c r="M8" s="14"/>
      <c r="N8" s="14"/>
      <c r="O8" s="14"/>
      <c r="P8" s="19"/>
      <c r="Q8" s="23"/>
      <c r="R8" s="23"/>
      <c r="S8" s="35"/>
      <c r="T8" s="23"/>
      <c r="U8" s="23"/>
      <c r="V8" s="35"/>
      <c r="W8" s="22"/>
      <c r="X8" s="23">
        <v>2001</v>
      </c>
      <c r="Y8" s="23" t="s">
        <v>30</v>
      </c>
      <c r="Z8" s="2" t="s">
        <v>22</v>
      </c>
      <c r="AA8" s="23">
        <v>17</v>
      </c>
      <c r="AB8" s="23">
        <v>1</v>
      </c>
      <c r="AC8" s="23">
        <v>9</v>
      </c>
      <c r="AD8" s="23">
        <v>37</v>
      </c>
      <c r="AE8" s="23">
        <v>82</v>
      </c>
      <c r="AF8" s="68">
        <v>0.70079999999999998</v>
      </c>
      <c r="AG8" s="19">
        <v>117</v>
      </c>
      <c r="AH8" s="12"/>
      <c r="AI8" s="23" t="s">
        <v>37</v>
      </c>
      <c r="AJ8" s="12"/>
      <c r="AK8" s="14"/>
      <c r="AL8" s="19"/>
      <c r="AM8" s="23">
        <v>6</v>
      </c>
      <c r="AN8" s="23">
        <v>0</v>
      </c>
      <c r="AO8" s="23">
        <v>1</v>
      </c>
      <c r="AP8" s="23">
        <v>8</v>
      </c>
      <c r="AQ8" s="23">
        <v>26</v>
      </c>
      <c r="AR8" s="59">
        <v>0.72219999999999995</v>
      </c>
      <c r="AS8" s="1">
        <v>36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5"/>
      <c r="I9" s="23"/>
      <c r="J9" s="36"/>
      <c r="K9" s="22"/>
      <c r="L9" s="42"/>
      <c r="M9" s="14"/>
      <c r="N9" s="14"/>
      <c r="O9" s="14"/>
      <c r="P9" s="19"/>
      <c r="Q9" s="23"/>
      <c r="R9" s="23"/>
      <c r="S9" s="35"/>
      <c r="T9" s="23"/>
      <c r="U9" s="23"/>
      <c r="V9" s="35"/>
      <c r="W9" s="22"/>
      <c r="X9" s="23">
        <v>2002</v>
      </c>
      <c r="Y9" s="23" t="s">
        <v>25</v>
      </c>
      <c r="Z9" s="2" t="s">
        <v>22</v>
      </c>
      <c r="AA9" s="23">
        <v>18</v>
      </c>
      <c r="AB9" s="23">
        <v>0</v>
      </c>
      <c r="AC9" s="23">
        <v>1</v>
      </c>
      <c r="AD9" s="23">
        <v>35</v>
      </c>
      <c r="AE9" s="23">
        <v>74</v>
      </c>
      <c r="AF9" s="68">
        <v>0.63239999999999996</v>
      </c>
      <c r="AG9" s="19">
        <v>117</v>
      </c>
      <c r="AH9" s="12"/>
      <c r="AI9" s="14" t="s">
        <v>38</v>
      </c>
      <c r="AJ9" s="12"/>
      <c r="AK9" s="14"/>
      <c r="AL9" s="19"/>
      <c r="AM9" s="23">
        <v>4</v>
      </c>
      <c r="AN9" s="23">
        <v>0</v>
      </c>
      <c r="AO9" s="23">
        <v>1</v>
      </c>
      <c r="AP9" s="23">
        <v>8</v>
      </c>
      <c r="AQ9" s="23">
        <v>23</v>
      </c>
      <c r="AR9" s="59">
        <v>0.82140000000000002</v>
      </c>
      <c r="AS9" s="1">
        <v>28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>
        <v>2003</v>
      </c>
      <c r="C10" s="35" t="s">
        <v>21</v>
      </c>
      <c r="D10" s="2" t="s">
        <v>22</v>
      </c>
      <c r="E10" s="23">
        <v>20</v>
      </c>
      <c r="F10" s="23">
        <v>0</v>
      </c>
      <c r="G10" s="35">
        <v>1</v>
      </c>
      <c r="H10" s="23">
        <v>14</v>
      </c>
      <c r="I10" s="23">
        <v>65</v>
      </c>
      <c r="J10" s="36">
        <v>0.4452054794520548</v>
      </c>
      <c r="K10" s="19">
        <v>146</v>
      </c>
      <c r="L10" s="42"/>
      <c r="M10" s="14"/>
      <c r="N10" s="14"/>
      <c r="O10" s="14"/>
      <c r="Q10" s="23">
        <v>2</v>
      </c>
      <c r="R10" s="23">
        <v>0</v>
      </c>
      <c r="S10" s="23">
        <v>0</v>
      </c>
      <c r="T10" s="23">
        <v>2</v>
      </c>
      <c r="U10" s="23">
        <v>11</v>
      </c>
      <c r="V10" s="36">
        <v>0.57899999999999996</v>
      </c>
      <c r="W10" s="22">
        <v>19</v>
      </c>
      <c r="X10" s="23"/>
      <c r="Y10" s="24"/>
      <c r="Z10" s="2"/>
      <c r="AA10" s="23"/>
      <c r="AB10" s="23"/>
      <c r="AC10" s="23"/>
      <c r="AD10" s="35"/>
      <c r="AE10" s="23"/>
      <c r="AF10" s="36"/>
      <c r="AG10" s="22"/>
      <c r="AH10" s="42"/>
      <c r="AI10" s="14"/>
      <c r="AJ10" s="14"/>
      <c r="AK10" s="14"/>
      <c r="AM10" s="23"/>
      <c r="AN10" s="23"/>
      <c r="AO10" s="35"/>
      <c r="AP10" s="23"/>
      <c r="AQ10" s="23"/>
      <c r="AR10" s="35"/>
      <c r="AS10" s="22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5"/>
      <c r="I11" s="23"/>
      <c r="J11" s="36"/>
      <c r="K11" s="22"/>
      <c r="L11" s="42"/>
      <c r="M11" s="14"/>
      <c r="N11" s="14"/>
      <c r="O11" s="14"/>
      <c r="P11" s="19"/>
      <c r="Q11" s="23"/>
      <c r="R11" s="23"/>
      <c r="S11" s="23"/>
      <c r="T11" s="23"/>
      <c r="U11" s="23"/>
      <c r="V11" s="59"/>
      <c r="W11" s="1"/>
      <c r="X11" s="23">
        <v>2004</v>
      </c>
      <c r="Y11" s="23" t="s">
        <v>16</v>
      </c>
      <c r="Z11" s="2" t="s">
        <v>29</v>
      </c>
      <c r="AA11" s="23">
        <v>16</v>
      </c>
      <c r="AB11" s="23">
        <v>3</v>
      </c>
      <c r="AC11" s="23">
        <v>4</v>
      </c>
      <c r="AD11" s="23">
        <v>22</v>
      </c>
      <c r="AE11" s="23">
        <v>79</v>
      </c>
      <c r="AF11" s="68">
        <v>0.71809999999999996</v>
      </c>
      <c r="AG11" s="19">
        <v>110</v>
      </c>
      <c r="AH11" s="12"/>
      <c r="AI11" s="14" t="s">
        <v>23</v>
      </c>
      <c r="AJ11" s="12"/>
      <c r="AK11" s="14" t="s">
        <v>39</v>
      </c>
      <c r="AL11" s="19"/>
      <c r="AM11" s="23"/>
      <c r="AN11" s="23"/>
      <c r="AO11" s="35"/>
      <c r="AP11" s="23"/>
      <c r="AQ11" s="23"/>
      <c r="AR11" s="35"/>
      <c r="AS11" s="22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>
        <v>2005</v>
      </c>
      <c r="C12" s="35" t="s">
        <v>23</v>
      </c>
      <c r="D12" s="2" t="s">
        <v>24</v>
      </c>
      <c r="E12" s="23">
        <v>22</v>
      </c>
      <c r="F12" s="23">
        <v>0</v>
      </c>
      <c r="G12" s="35">
        <v>4</v>
      </c>
      <c r="H12" s="23">
        <v>7</v>
      </c>
      <c r="I12" s="23">
        <v>47</v>
      </c>
      <c r="J12" s="36">
        <v>0.43119266055045874</v>
      </c>
      <c r="K12" s="19">
        <v>109</v>
      </c>
      <c r="L12" s="42"/>
      <c r="M12" s="14"/>
      <c r="N12" s="14"/>
      <c r="O12" s="14"/>
      <c r="Q12" s="23"/>
      <c r="R12" s="23"/>
      <c r="S12" s="35"/>
      <c r="T12" s="23"/>
      <c r="U12" s="23"/>
      <c r="V12" s="35"/>
      <c r="W12" s="22"/>
      <c r="X12" s="23"/>
      <c r="Y12" s="24"/>
      <c r="Z12" s="2"/>
      <c r="AA12" s="23"/>
      <c r="AB12" s="23"/>
      <c r="AC12" s="23"/>
      <c r="AD12" s="35"/>
      <c r="AE12" s="23"/>
      <c r="AF12" s="36"/>
      <c r="AG12" s="22"/>
      <c r="AH12" s="42"/>
      <c r="AI12" s="14"/>
      <c r="AJ12" s="14"/>
      <c r="AK12" s="14"/>
      <c r="AM12" s="23"/>
      <c r="AN12" s="23"/>
      <c r="AO12" s="35"/>
      <c r="AP12" s="23"/>
      <c r="AQ12" s="23"/>
      <c r="AR12" s="35"/>
      <c r="AS12" s="22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>
        <v>2006</v>
      </c>
      <c r="C13" s="35"/>
      <c r="D13" s="2" t="s">
        <v>26</v>
      </c>
      <c r="E13" s="23"/>
      <c r="F13" s="25"/>
      <c r="G13" s="35"/>
      <c r="H13" s="23"/>
      <c r="I13" s="23"/>
      <c r="J13" s="36"/>
      <c r="K13" s="19"/>
      <c r="L13" s="42"/>
      <c r="M13" s="14"/>
      <c r="N13" s="14"/>
      <c r="O13" s="14"/>
      <c r="Q13" s="23">
        <v>2</v>
      </c>
      <c r="R13" s="23">
        <v>0</v>
      </c>
      <c r="S13" s="23">
        <v>0</v>
      </c>
      <c r="T13" s="23">
        <v>0</v>
      </c>
      <c r="U13" s="23">
        <v>13</v>
      </c>
      <c r="V13" s="36">
        <v>0.56499999999999995</v>
      </c>
      <c r="W13" s="22">
        <v>23</v>
      </c>
      <c r="X13" s="23">
        <v>2006</v>
      </c>
      <c r="Y13" s="23" t="s">
        <v>25</v>
      </c>
      <c r="Z13" s="2" t="s">
        <v>26</v>
      </c>
      <c r="AA13" s="23">
        <v>16</v>
      </c>
      <c r="AB13" s="23">
        <v>1</v>
      </c>
      <c r="AC13" s="23">
        <v>8</v>
      </c>
      <c r="AD13" s="23">
        <v>42</v>
      </c>
      <c r="AE13" s="23">
        <v>96</v>
      </c>
      <c r="AF13" s="68">
        <v>0.74409999999999998</v>
      </c>
      <c r="AG13" s="19">
        <v>129</v>
      </c>
      <c r="AH13" s="12"/>
      <c r="AI13" s="23" t="s">
        <v>25</v>
      </c>
      <c r="AJ13" s="14" t="s">
        <v>16</v>
      </c>
      <c r="AK13" s="14" t="s">
        <v>40</v>
      </c>
      <c r="AL13" s="19"/>
      <c r="AM13" s="23">
        <v>8</v>
      </c>
      <c r="AN13" s="23">
        <v>1</v>
      </c>
      <c r="AO13" s="23">
        <v>4</v>
      </c>
      <c r="AP13" s="23">
        <v>16</v>
      </c>
      <c r="AQ13" s="23">
        <v>49</v>
      </c>
      <c r="AR13" s="59">
        <v>0.67120000000000002</v>
      </c>
      <c r="AS13" s="1">
        <v>73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3"/>
      <c r="C14" s="35"/>
      <c r="D14" s="2"/>
      <c r="E14" s="23"/>
      <c r="F14" s="25"/>
      <c r="G14" s="35"/>
      <c r="H14" s="23"/>
      <c r="I14" s="23"/>
      <c r="J14" s="36"/>
      <c r="K14" s="19"/>
      <c r="L14" s="42"/>
      <c r="M14" s="14"/>
      <c r="N14" s="14"/>
      <c r="O14" s="14"/>
      <c r="Q14" s="23"/>
      <c r="R14" s="23"/>
      <c r="S14" s="35"/>
      <c r="T14" s="23"/>
      <c r="U14" s="23"/>
      <c r="V14" s="35"/>
      <c r="W14" s="22"/>
      <c r="X14" s="23"/>
      <c r="Y14" s="24"/>
      <c r="Z14" s="2"/>
      <c r="AA14" s="23"/>
      <c r="AB14" s="23"/>
      <c r="AC14" s="23"/>
      <c r="AD14" s="35"/>
      <c r="AE14" s="23"/>
      <c r="AF14" s="36"/>
      <c r="AG14" s="22"/>
      <c r="AH14" s="42"/>
      <c r="AI14" s="14"/>
      <c r="AJ14" s="14"/>
      <c r="AK14" s="14"/>
      <c r="AM14" s="25"/>
      <c r="AN14" s="23"/>
      <c r="AO14" s="35"/>
      <c r="AP14" s="23"/>
      <c r="AQ14" s="23"/>
      <c r="AR14" s="35"/>
      <c r="AS14" s="22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>
        <v>2008</v>
      </c>
      <c r="C15" s="35" t="s">
        <v>27</v>
      </c>
      <c r="D15" s="2" t="s">
        <v>26</v>
      </c>
      <c r="E15" s="23">
        <v>13</v>
      </c>
      <c r="F15" s="23">
        <v>0</v>
      </c>
      <c r="G15" s="35">
        <v>2</v>
      </c>
      <c r="H15" s="23">
        <v>5</v>
      </c>
      <c r="I15" s="23">
        <v>39</v>
      </c>
      <c r="J15" s="36">
        <v>0.48749999999999999</v>
      </c>
      <c r="K15" s="37">
        <v>80</v>
      </c>
      <c r="L15" s="42"/>
      <c r="M15" s="14"/>
      <c r="N15" s="14"/>
      <c r="O15" s="14"/>
      <c r="Q15" s="23"/>
      <c r="R15" s="23"/>
      <c r="S15" s="35"/>
      <c r="T15" s="23"/>
      <c r="U15" s="23"/>
      <c r="V15" s="35"/>
      <c r="W15" s="22"/>
      <c r="X15" s="23"/>
      <c r="Y15" s="24"/>
      <c r="Z15" s="2"/>
      <c r="AA15" s="23"/>
      <c r="AB15" s="23"/>
      <c r="AC15" s="23"/>
      <c r="AD15" s="35"/>
      <c r="AE15" s="23"/>
      <c r="AF15" s="36"/>
      <c r="AG15" s="22"/>
      <c r="AH15" s="42"/>
      <c r="AI15" s="14"/>
      <c r="AJ15" s="14"/>
      <c r="AK15" s="14"/>
      <c r="AM15" s="25"/>
      <c r="AN15" s="23"/>
      <c r="AO15" s="35"/>
      <c r="AP15" s="23"/>
      <c r="AQ15" s="23"/>
      <c r="AR15" s="35"/>
      <c r="AS15" s="22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3"/>
      <c r="C16" s="35"/>
      <c r="D16" s="2"/>
      <c r="E16" s="23"/>
      <c r="F16" s="23"/>
      <c r="G16" s="35"/>
      <c r="H16" s="23"/>
      <c r="I16" s="23"/>
      <c r="J16" s="36"/>
      <c r="K16" s="37"/>
      <c r="L16" s="42"/>
      <c r="M16" s="14"/>
      <c r="N16" s="14"/>
      <c r="O16" s="14"/>
      <c r="Q16" s="23"/>
      <c r="R16" s="23"/>
      <c r="S16" s="35"/>
      <c r="T16" s="23"/>
      <c r="U16" s="23"/>
      <c r="V16" s="35"/>
      <c r="W16" s="22"/>
      <c r="X16" s="23"/>
      <c r="Y16" s="24"/>
      <c r="Z16" s="2"/>
      <c r="AA16" s="23"/>
      <c r="AB16" s="23"/>
      <c r="AC16" s="23"/>
      <c r="AD16" s="35"/>
      <c r="AE16" s="23"/>
      <c r="AF16" s="36"/>
      <c r="AG16" s="22"/>
      <c r="AH16" s="42"/>
      <c r="AI16" s="14"/>
      <c r="AJ16" s="14"/>
      <c r="AK16" s="14"/>
      <c r="AM16" s="25"/>
      <c r="AN16" s="23"/>
      <c r="AO16" s="35"/>
      <c r="AP16" s="23"/>
      <c r="AQ16" s="23"/>
      <c r="AR16" s="35"/>
      <c r="AS16" s="22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/>
      <c r="C17" s="24"/>
      <c r="D17" s="2"/>
      <c r="E17" s="23"/>
      <c r="F17" s="23"/>
      <c r="G17" s="23"/>
      <c r="H17" s="35"/>
      <c r="I17" s="23"/>
      <c r="J17" s="36"/>
      <c r="K17" s="22"/>
      <c r="L17" s="42"/>
      <c r="M17" s="14"/>
      <c r="N17" s="14"/>
      <c r="O17" s="14"/>
      <c r="Q17" s="25"/>
      <c r="R17" s="23"/>
      <c r="S17" s="35"/>
      <c r="T17" s="23"/>
      <c r="U17" s="23"/>
      <c r="V17" s="35"/>
      <c r="W17" s="22"/>
      <c r="X17" s="23">
        <v>2017</v>
      </c>
      <c r="Y17" s="23" t="s">
        <v>38</v>
      </c>
      <c r="Z17" s="2" t="s">
        <v>41</v>
      </c>
      <c r="AA17" s="23">
        <v>1</v>
      </c>
      <c r="AB17" s="23">
        <v>0</v>
      </c>
      <c r="AC17" s="23">
        <v>0</v>
      </c>
      <c r="AD17" s="23">
        <v>3</v>
      </c>
      <c r="AE17" s="23">
        <v>3</v>
      </c>
      <c r="AF17" s="68">
        <v>0.375</v>
      </c>
      <c r="AG17" s="19">
        <v>8</v>
      </c>
      <c r="AH17" s="12"/>
      <c r="AI17" s="14"/>
      <c r="AJ17" s="14"/>
      <c r="AK17" s="14"/>
      <c r="AM17" s="25"/>
      <c r="AN17" s="23"/>
      <c r="AO17" s="35"/>
      <c r="AP17" s="23"/>
      <c r="AQ17" s="23"/>
      <c r="AR17" s="35"/>
      <c r="AS17" s="22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64" t="s">
        <v>35</v>
      </c>
      <c r="C18" s="65"/>
      <c r="D18" s="66"/>
      <c r="E18" s="46">
        <f>SUM(E4:E17)</f>
        <v>55</v>
      </c>
      <c r="F18" s="46">
        <f>SUM(F4:F17)</f>
        <v>0</v>
      </c>
      <c r="G18" s="46">
        <f>SUM(G4:G17)</f>
        <v>7</v>
      </c>
      <c r="H18" s="46">
        <f>SUM(H4:H17)</f>
        <v>26</v>
      </c>
      <c r="I18" s="46">
        <f>SUM(I4:I17)</f>
        <v>151</v>
      </c>
      <c r="J18" s="47">
        <f>PRODUCT(I18/K18)</f>
        <v>0.45074626865671641</v>
      </c>
      <c r="K18" s="37">
        <f>SUM(K4:K17)</f>
        <v>335</v>
      </c>
      <c r="L18" s="18"/>
      <c r="M18" s="16"/>
      <c r="N18" s="48"/>
      <c r="O18" s="49"/>
      <c r="P18" s="19"/>
      <c r="Q18" s="46">
        <f>SUM(Q4:Q17)</f>
        <v>4</v>
      </c>
      <c r="R18" s="46">
        <f>SUM(R4:R17)</f>
        <v>0</v>
      </c>
      <c r="S18" s="46">
        <f>SUM(S4:S17)</f>
        <v>0</v>
      </c>
      <c r="T18" s="46">
        <f>SUM(T4:T17)</f>
        <v>2</v>
      </c>
      <c r="U18" s="46">
        <f>SUM(U4:U17)</f>
        <v>24</v>
      </c>
      <c r="V18" s="26">
        <f>PRODUCT(U18/W18)</f>
        <v>0.5714285714285714</v>
      </c>
      <c r="W18" s="37">
        <f>SUM(W4:W17)</f>
        <v>42</v>
      </c>
      <c r="X18" s="12" t="s">
        <v>35</v>
      </c>
      <c r="Y18" s="13"/>
      <c r="Z18" s="11"/>
      <c r="AA18" s="46">
        <f>SUM(AA4:AA17)</f>
        <v>68</v>
      </c>
      <c r="AB18" s="46">
        <f>SUM(AB4:AB17)</f>
        <v>5</v>
      </c>
      <c r="AC18" s="46">
        <f>SUM(AC4:AC17)</f>
        <v>22</v>
      </c>
      <c r="AD18" s="46">
        <f>SUM(AD4:AD17)</f>
        <v>139</v>
      </c>
      <c r="AE18" s="46">
        <f>SUM(AE4:AE17)</f>
        <v>334</v>
      </c>
      <c r="AF18" s="47">
        <f>PRODUCT(AE18/AG18)</f>
        <v>0.69438669438669443</v>
      </c>
      <c r="AG18" s="37">
        <f>SUM(AG4:AG17)</f>
        <v>481</v>
      </c>
      <c r="AH18" s="18"/>
      <c r="AI18" s="16"/>
      <c r="AJ18" s="48"/>
      <c r="AK18" s="49"/>
      <c r="AL18" s="19"/>
      <c r="AM18" s="46">
        <f>SUM(AM4:AM17)</f>
        <v>18</v>
      </c>
      <c r="AN18" s="46">
        <f>SUM(AN4:AN17)</f>
        <v>1</v>
      </c>
      <c r="AO18" s="46">
        <f>SUM(AO4:AO17)</f>
        <v>6</v>
      </c>
      <c r="AP18" s="46">
        <f>SUM(AP4:AP17)</f>
        <v>32</v>
      </c>
      <c r="AQ18" s="46">
        <f>SUM(AQ4:AQ17)</f>
        <v>98</v>
      </c>
      <c r="AR18" s="26">
        <f>PRODUCT(AQ18/AS18)</f>
        <v>0.71532846715328469</v>
      </c>
      <c r="AS18" s="41">
        <f>SUM(AS4:AS17)</f>
        <v>137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8"/>
      <c r="K19" s="22"/>
      <c r="L19" s="19"/>
      <c r="M19" s="19"/>
      <c r="N19" s="19"/>
      <c r="O19" s="19"/>
      <c r="P19" s="27"/>
      <c r="Q19" s="27"/>
      <c r="R19" s="29"/>
      <c r="S19" s="27"/>
      <c r="T19" s="27"/>
      <c r="U19" s="19"/>
      <c r="V19" s="19"/>
      <c r="W19" s="22"/>
      <c r="X19" s="27"/>
      <c r="Y19" s="27"/>
      <c r="Z19" s="27"/>
      <c r="AA19" s="27"/>
      <c r="AB19" s="27"/>
      <c r="AC19" s="27"/>
      <c r="AD19" s="27"/>
      <c r="AE19" s="27"/>
      <c r="AF19" s="28"/>
      <c r="AG19" s="22"/>
      <c r="AH19" s="19"/>
      <c r="AI19" s="19"/>
      <c r="AJ19" s="19"/>
      <c r="AK19" s="19"/>
      <c r="AL19" s="27"/>
      <c r="AM19" s="27"/>
      <c r="AN19" s="29"/>
      <c r="AO19" s="27"/>
      <c r="AP19" s="27"/>
      <c r="AQ19" s="19"/>
      <c r="AR19" s="19"/>
      <c r="AS19" s="22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51" t="s">
        <v>33</v>
      </c>
      <c r="C20" s="52"/>
      <c r="D20" s="53"/>
      <c r="E20" s="11" t="s">
        <v>2</v>
      </c>
      <c r="F20" s="14" t="s">
        <v>6</v>
      </c>
      <c r="G20" s="11" t="s">
        <v>4</v>
      </c>
      <c r="H20" s="14" t="s">
        <v>5</v>
      </c>
      <c r="I20" s="14" t="s">
        <v>8</v>
      </c>
      <c r="J20" s="14" t="s">
        <v>9</v>
      </c>
      <c r="K20" s="19"/>
      <c r="L20" s="14" t="s">
        <v>10</v>
      </c>
      <c r="M20" s="14" t="s">
        <v>11</v>
      </c>
      <c r="N20" s="14" t="s">
        <v>47</v>
      </c>
      <c r="O20" s="14" t="s">
        <v>48</v>
      </c>
      <c r="Q20" s="29"/>
      <c r="R20" s="29" t="s">
        <v>12</v>
      </c>
      <c r="S20" s="29"/>
      <c r="T20" s="27" t="s">
        <v>20</v>
      </c>
      <c r="U20" s="19"/>
      <c r="V20" s="22"/>
      <c r="W20" s="22"/>
      <c r="X20" s="50"/>
      <c r="Y20" s="50"/>
      <c r="Z20" s="50"/>
      <c r="AA20" s="50"/>
      <c r="AB20" s="50"/>
      <c r="AC20" s="27"/>
      <c r="AD20" s="27"/>
      <c r="AE20" s="27"/>
      <c r="AF20" s="27"/>
      <c r="AG20" s="27"/>
      <c r="AH20" s="27"/>
      <c r="AI20" s="27"/>
      <c r="AJ20" s="27"/>
      <c r="AK20" s="27"/>
      <c r="AM20" s="22"/>
      <c r="AN20" s="50"/>
      <c r="AO20" s="50"/>
      <c r="AP20" s="50"/>
      <c r="AQ20" s="50"/>
      <c r="AR20" s="50"/>
      <c r="AS20" s="50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30" t="s">
        <v>34</v>
      </c>
      <c r="C21" s="8"/>
      <c r="D21" s="31"/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67">
        <v>0</v>
      </c>
      <c r="K21" s="27">
        <v>0</v>
      </c>
      <c r="L21" s="55">
        <v>0</v>
      </c>
      <c r="M21" s="55">
        <v>0</v>
      </c>
      <c r="N21" s="55">
        <v>0</v>
      </c>
      <c r="O21" s="55">
        <v>0</v>
      </c>
      <c r="Q21" s="29"/>
      <c r="R21" s="29"/>
      <c r="S21" s="29"/>
      <c r="T21" s="27" t="s">
        <v>28</v>
      </c>
      <c r="U21" s="27"/>
      <c r="V21" s="27"/>
      <c r="W21" s="27"/>
      <c r="X21" s="29"/>
      <c r="Y21" s="29"/>
      <c r="Z21" s="29"/>
      <c r="AA21" s="29"/>
      <c r="AB21" s="29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9"/>
      <c r="AO21" s="29"/>
      <c r="AP21" s="29"/>
      <c r="AQ21" s="29"/>
      <c r="AR21" s="29"/>
      <c r="AS21" s="29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43" t="s">
        <v>14</v>
      </c>
      <c r="C22" s="44"/>
      <c r="D22" s="45"/>
      <c r="E22" s="54">
        <f>PRODUCT(E18+Q18)</f>
        <v>59</v>
      </c>
      <c r="F22" s="54">
        <f>PRODUCT(F18+R18)</f>
        <v>0</v>
      </c>
      <c r="G22" s="54">
        <f>PRODUCT(G18+S18)</f>
        <v>7</v>
      </c>
      <c r="H22" s="54">
        <f>PRODUCT(H18+T18)</f>
        <v>28</v>
      </c>
      <c r="I22" s="54">
        <f>PRODUCT(I18+U18)</f>
        <v>175</v>
      </c>
      <c r="J22" s="67">
        <f>PRODUCT(I22/K22)</f>
        <v>0.46419098143236076</v>
      </c>
      <c r="K22" s="27">
        <f>PRODUCT(K18+W18)</f>
        <v>377</v>
      </c>
      <c r="L22" s="55">
        <f>PRODUCT((F22+G22)/E22)</f>
        <v>0.11864406779661017</v>
      </c>
      <c r="M22" s="55">
        <f>PRODUCT(H22/E22)</f>
        <v>0.47457627118644069</v>
      </c>
      <c r="N22" s="55">
        <f>PRODUCT((F22+G22+H22)/E22)</f>
        <v>0.59322033898305082</v>
      </c>
      <c r="O22" s="55">
        <f>PRODUCT(I22/E22)</f>
        <v>2.9661016949152543</v>
      </c>
      <c r="Q22" s="29"/>
      <c r="R22" s="29"/>
      <c r="S22" s="29"/>
      <c r="T22" s="27" t="s">
        <v>13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1" t="s">
        <v>32</v>
      </c>
      <c r="C23" s="20"/>
      <c r="D23" s="32"/>
      <c r="E23" s="54">
        <f>PRODUCT(AA18+AM18)</f>
        <v>86</v>
      </c>
      <c r="F23" s="54">
        <f>PRODUCT(AB18+AN18)</f>
        <v>6</v>
      </c>
      <c r="G23" s="54">
        <f>PRODUCT(AC18+AO18)</f>
        <v>28</v>
      </c>
      <c r="H23" s="54">
        <f>PRODUCT(AD18+AP18)</f>
        <v>171</v>
      </c>
      <c r="I23" s="54">
        <f>PRODUCT(AE18+AQ18)</f>
        <v>432</v>
      </c>
      <c r="J23" s="67">
        <f>PRODUCT(I23/K23)</f>
        <v>0.69902912621359226</v>
      </c>
      <c r="K23" s="19">
        <f>PRODUCT(AG18+AS18)</f>
        <v>618</v>
      </c>
      <c r="L23" s="55">
        <f>PRODUCT((F23+G23)/E23)</f>
        <v>0.39534883720930231</v>
      </c>
      <c r="M23" s="55">
        <f>PRODUCT(H23/E23)</f>
        <v>1.9883720930232558</v>
      </c>
      <c r="N23" s="55">
        <f>PRODUCT((F23+G23+H23)/E23)</f>
        <v>2.3837209302325579</v>
      </c>
      <c r="O23" s="55">
        <f>PRODUCT(I23/E23)</f>
        <v>5.0232558139534884</v>
      </c>
      <c r="Q23" s="29"/>
      <c r="R23" s="29"/>
      <c r="S23" s="27"/>
      <c r="T23" s="27" t="s">
        <v>17</v>
      </c>
      <c r="U23" s="19"/>
      <c r="V23" s="19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19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56" t="s">
        <v>35</v>
      </c>
      <c r="C24" s="57"/>
      <c r="D24" s="58"/>
      <c r="E24" s="54">
        <f>SUM(E21:E23)</f>
        <v>145</v>
      </c>
      <c r="F24" s="54">
        <f t="shared" ref="F24:I24" si="0">SUM(F21:F23)</f>
        <v>6</v>
      </c>
      <c r="G24" s="54">
        <f t="shared" si="0"/>
        <v>35</v>
      </c>
      <c r="H24" s="54">
        <f t="shared" si="0"/>
        <v>199</v>
      </c>
      <c r="I24" s="54">
        <f t="shared" si="0"/>
        <v>607</v>
      </c>
      <c r="J24" s="67">
        <f>PRODUCT(I24/K24)</f>
        <v>0.61005025125628143</v>
      </c>
      <c r="K24" s="27">
        <f>SUM(K21:K23)</f>
        <v>995</v>
      </c>
      <c r="L24" s="55">
        <f>PRODUCT((F24+G24)/E24)</f>
        <v>0.28275862068965518</v>
      </c>
      <c r="M24" s="55">
        <f>PRODUCT(H24/E24)</f>
        <v>1.3724137931034484</v>
      </c>
      <c r="N24" s="55">
        <f>PRODUCT((F24+G24+H24)/E24)</f>
        <v>1.6551724137931034</v>
      </c>
      <c r="O24" s="55">
        <f>PRODUCT(I24/E24)</f>
        <v>4.1862068965517238</v>
      </c>
      <c r="Q24" s="19"/>
      <c r="R24" s="19"/>
      <c r="S24" s="19"/>
      <c r="T24" s="27" t="s">
        <v>15</v>
      </c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19"/>
      <c r="F25" s="19"/>
      <c r="G25" s="19"/>
      <c r="H25" s="19"/>
      <c r="I25" s="19"/>
      <c r="J25" s="27"/>
      <c r="K25" s="27"/>
      <c r="L25" s="19"/>
      <c r="M25" s="19"/>
      <c r="N25" s="19"/>
      <c r="O25" s="19"/>
      <c r="P25" s="27"/>
      <c r="Q25" s="27"/>
      <c r="R25" s="27"/>
      <c r="S25" s="27"/>
      <c r="T25" s="27" t="s">
        <v>36</v>
      </c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AC63" s="27"/>
      <c r="AD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AC64" s="27"/>
      <c r="AD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AC65" s="27"/>
      <c r="AD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AC66" s="27"/>
      <c r="AD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AC67" s="27"/>
      <c r="AD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AC68" s="27"/>
      <c r="AD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AC69" s="27"/>
      <c r="AD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AC70" s="27"/>
      <c r="AD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AC71" s="27"/>
      <c r="AD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AC72" s="27"/>
      <c r="AD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AC73" s="27"/>
      <c r="AD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AC74" s="27"/>
      <c r="AD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AC75" s="27"/>
      <c r="AD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AC76" s="27"/>
      <c r="AD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AC77" s="27"/>
      <c r="AD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AC78" s="27"/>
      <c r="AD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AC79" s="27"/>
      <c r="AD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AC80" s="27"/>
      <c r="AD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AC81" s="27"/>
      <c r="AD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AC82" s="27"/>
      <c r="AD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AC83" s="27"/>
      <c r="AD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AC84" s="27"/>
      <c r="AD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AC85" s="27"/>
      <c r="AD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AC86" s="27"/>
      <c r="AD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AC87" s="27"/>
      <c r="AD87" s="27"/>
      <c r="AH87" s="27"/>
      <c r="AI87" s="27"/>
      <c r="AJ87" s="27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AC88" s="27"/>
      <c r="AD88" s="27"/>
      <c r="AH88" s="27"/>
      <c r="AI88" s="27"/>
      <c r="AJ88" s="27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AC89" s="27"/>
      <c r="AD89" s="27"/>
      <c r="AH89" s="27"/>
      <c r="AI89" s="27"/>
      <c r="AJ89" s="27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AC90" s="27"/>
      <c r="AD90" s="27"/>
      <c r="AH90" s="27"/>
      <c r="AI90" s="27"/>
      <c r="AJ90" s="27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AC91" s="27"/>
      <c r="AD91" s="27"/>
      <c r="AH91" s="27"/>
      <c r="AI91" s="27"/>
      <c r="AJ91" s="27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AC92" s="27"/>
      <c r="AD92" s="27"/>
      <c r="AH92" s="27"/>
      <c r="AI92" s="27"/>
      <c r="AJ92" s="27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AC93" s="27"/>
      <c r="AD93" s="27"/>
      <c r="AH93" s="27"/>
      <c r="AI93" s="27"/>
      <c r="AJ93" s="27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AC94" s="27"/>
      <c r="AD94" s="27"/>
      <c r="AH94" s="27"/>
      <c r="AI94" s="27"/>
      <c r="AJ94" s="27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AC95" s="27"/>
      <c r="AD95" s="27"/>
      <c r="AH95" s="27"/>
      <c r="AI95" s="27"/>
      <c r="AJ95" s="27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AC96" s="27"/>
      <c r="AD96" s="27"/>
      <c r="AH96" s="27"/>
      <c r="AI96" s="27"/>
      <c r="AJ96" s="27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27"/>
      <c r="U97" s="19"/>
      <c r="V97" s="19"/>
      <c r="AC97" s="27"/>
      <c r="AD97" s="27"/>
      <c r="AH97" s="27"/>
      <c r="AI97" s="27"/>
      <c r="AJ97" s="27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27"/>
      <c r="U98" s="19"/>
      <c r="V98" s="19"/>
      <c r="AC98" s="27"/>
      <c r="AD98" s="27"/>
      <c r="AH98" s="27"/>
      <c r="AI98" s="27"/>
      <c r="AJ98" s="27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7"/>
      <c r="U99" s="19"/>
      <c r="V99" s="19"/>
      <c r="AC99" s="27"/>
      <c r="AD99" s="27"/>
      <c r="AH99" s="27"/>
      <c r="AI99" s="27"/>
      <c r="AJ99" s="27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7"/>
      <c r="U100" s="19"/>
      <c r="V100" s="19"/>
      <c r="AC100" s="27"/>
      <c r="AD100" s="27"/>
      <c r="AH100" s="27"/>
      <c r="AI100" s="27"/>
      <c r="AJ100" s="27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7"/>
      <c r="U101" s="19"/>
      <c r="V101" s="19"/>
      <c r="AC101" s="27"/>
      <c r="AD101" s="27"/>
      <c r="AH101" s="27"/>
      <c r="AI101" s="27"/>
      <c r="AJ101" s="27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7"/>
      <c r="U102" s="19"/>
      <c r="V102" s="19"/>
      <c r="AC102" s="27"/>
      <c r="AD102" s="27"/>
      <c r="AH102" s="27"/>
      <c r="AI102" s="27"/>
      <c r="AJ102" s="27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7"/>
      <c r="U103" s="19"/>
      <c r="V103" s="19"/>
      <c r="AC103" s="27"/>
      <c r="AD103" s="27"/>
      <c r="AH103" s="27"/>
      <c r="AI103" s="27"/>
      <c r="AJ103" s="27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7"/>
      <c r="U104" s="19"/>
      <c r="V104" s="19"/>
      <c r="AC104" s="27"/>
      <c r="AD104" s="27"/>
      <c r="AH104" s="27"/>
      <c r="AI104" s="27"/>
      <c r="AJ104" s="27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7"/>
      <c r="U105" s="19"/>
      <c r="V105" s="19"/>
      <c r="AC105" s="27"/>
      <c r="AD105" s="27"/>
      <c r="AH105" s="27"/>
      <c r="AI105" s="27"/>
      <c r="AJ105" s="27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7"/>
      <c r="U106" s="19"/>
      <c r="V106" s="19"/>
      <c r="AC106" s="27"/>
      <c r="AD106" s="27"/>
      <c r="AH106" s="27"/>
      <c r="AI106" s="27"/>
      <c r="AJ106" s="27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7"/>
      <c r="U107" s="19"/>
      <c r="V107" s="19"/>
      <c r="AC107" s="27"/>
      <c r="AD107" s="27"/>
      <c r="AH107" s="27"/>
      <c r="AI107" s="27"/>
      <c r="AJ107" s="27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7"/>
      <c r="U108" s="19"/>
      <c r="V108" s="19"/>
      <c r="AC108" s="27"/>
      <c r="AD108" s="27"/>
      <c r="AH108" s="27"/>
      <c r="AI108" s="27"/>
      <c r="AJ108" s="27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7"/>
      <c r="U109" s="19"/>
      <c r="V109" s="19"/>
      <c r="AC109" s="27"/>
      <c r="AD109" s="27"/>
      <c r="AH109" s="27"/>
      <c r="AI109" s="27"/>
      <c r="AJ109" s="27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7"/>
      <c r="U110" s="19"/>
      <c r="V110" s="19"/>
      <c r="AC110" s="27"/>
      <c r="AD110" s="27"/>
      <c r="AH110" s="27"/>
      <c r="AI110" s="27"/>
      <c r="AJ110" s="27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7"/>
      <c r="U111" s="19"/>
      <c r="V111" s="19"/>
      <c r="AC111" s="27"/>
      <c r="AD111" s="27"/>
      <c r="AH111" s="27"/>
      <c r="AI111" s="27"/>
      <c r="AJ111" s="27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7"/>
      <c r="U112" s="19"/>
      <c r="V112" s="19"/>
      <c r="AC112" s="27"/>
      <c r="AD112" s="27"/>
      <c r="AH112" s="27"/>
      <c r="AI112" s="27"/>
      <c r="AJ112" s="27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7"/>
      <c r="U113" s="19"/>
      <c r="V113" s="19"/>
      <c r="AC113" s="27"/>
      <c r="AD113" s="27"/>
      <c r="AH113" s="27"/>
      <c r="AI113" s="27"/>
      <c r="AJ113" s="27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7"/>
      <c r="U114" s="19"/>
      <c r="V114" s="19"/>
      <c r="AC114" s="27"/>
      <c r="AD114" s="27"/>
      <c r="AH114" s="27"/>
      <c r="AI114" s="27"/>
      <c r="AJ114" s="27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7"/>
      <c r="U115" s="19"/>
      <c r="V115" s="19"/>
      <c r="AC115" s="27"/>
      <c r="AD115" s="27"/>
      <c r="AH115" s="27"/>
      <c r="AI115" s="27"/>
      <c r="AJ115" s="27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7"/>
      <c r="U116" s="19"/>
      <c r="V116" s="19"/>
      <c r="AC116" s="27"/>
      <c r="AD116" s="27"/>
      <c r="AH116" s="27"/>
      <c r="AI116" s="27"/>
      <c r="AJ116" s="27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7"/>
      <c r="U117" s="19"/>
      <c r="V117" s="19"/>
      <c r="AC117" s="27"/>
      <c r="AD117" s="27"/>
      <c r="AH117" s="27"/>
      <c r="AI117" s="27"/>
      <c r="AJ117" s="27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7"/>
      <c r="U118" s="19"/>
      <c r="V118" s="19"/>
      <c r="AC118" s="27"/>
      <c r="AD118" s="27"/>
      <c r="AH118" s="27"/>
      <c r="AI118" s="27"/>
      <c r="AJ118" s="27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7"/>
      <c r="U119" s="19"/>
      <c r="V119" s="19"/>
      <c r="AC119" s="27"/>
      <c r="AD119" s="27"/>
      <c r="AH119" s="27"/>
      <c r="AI119" s="27"/>
      <c r="AJ119" s="27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7"/>
      <c r="U120" s="19"/>
      <c r="V120" s="19"/>
      <c r="AC120" s="27"/>
      <c r="AD120" s="27"/>
      <c r="AH120" s="27"/>
      <c r="AI120" s="27"/>
      <c r="AJ120" s="27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7"/>
      <c r="U121" s="19"/>
      <c r="V121" s="19"/>
      <c r="AC121" s="27"/>
      <c r="AD121" s="27"/>
      <c r="AH121" s="27"/>
      <c r="AI121" s="27"/>
      <c r="AJ121" s="27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7"/>
      <c r="U122" s="19"/>
      <c r="V122" s="19"/>
      <c r="AC122" s="27"/>
      <c r="AD122" s="27"/>
      <c r="AH122" s="27"/>
      <c r="AI122" s="27"/>
      <c r="AJ122" s="27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7"/>
      <c r="U123" s="19"/>
      <c r="V123" s="19"/>
      <c r="AC123" s="27"/>
      <c r="AD123" s="27"/>
      <c r="AH123" s="27"/>
      <c r="AI123" s="27"/>
      <c r="AJ123" s="27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7"/>
      <c r="U124" s="19"/>
      <c r="V124" s="19"/>
      <c r="AC124" s="27"/>
      <c r="AD124" s="27"/>
      <c r="AH124" s="27"/>
      <c r="AI124" s="27"/>
      <c r="AJ124" s="27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7"/>
      <c r="U125" s="19"/>
      <c r="V125" s="19"/>
      <c r="AC125" s="27"/>
      <c r="AD125" s="27"/>
      <c r="AH125" s="27"/>
      <c r="AI125" s="27"/>
      <c r="AJ125" s="27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7"/>
      <c r="U126" s="19"/>
      <c r="V126" s="19"/>
      <c r="AC126" s="27"/>
      <c r="AD126" s="27"/>
      <c r="AH126" s="27"/>
      <c r="AI126" s="27"/>
      <c r="AJ126" s="27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7"/>
      <c r="U127" s="19"/>
      <c r="V127" s="19"/>
      <c r="AC127" s="27"/>
      <c r="AD127" s="27"/>
      <c r="AH127" s="27"/>
      <c r="AI127" s="27"/>
      <c r="AJ127" s="27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7"/>
      <c r="U128" s="19"/>
      <c r="V128" s="19"/>
      <c r="AC128" s="27"/>
      <c r="AD128" s="27"/>
      <c r="AH128" s="27"/>
      <c r="AI128" s="27"/>
      <c r="AJ128" s="27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7"/>
      <c r="U129" s="19"/>
      <c r="V129" s="19"/>
      <c r="AC129" s="27"/>
      <c r="AD129" s="27"/>
      <c r="AH129" s="27"/>
      <c r="AI129" s="27"/>
      <c r="AJ129" s="27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7"/>
      <c r="U130" s="19"/>
      <c r="V130" s="19"/>
      <c r="AC130" s="27"/>
      <c r="AD130" s="27"/>
      <c r="AH130" s="27"/>
      <c r="AI130" s="27"/>
      <c r="AJ130" s="27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7"/>
      <c r="U131" s="19"/>
      <c r="V131" s="19"/>
      <c r="AC131" s="27"/>
      <c r="AD131" s="27"/>
      <c r="AH131" s="27"/>
      <c r="AI131" s="27"/>
      <c r="AJ131" s="27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7"/>
      <c r="U132" s="19"/>
      <c r="V132" s="19"/>
      <c r="AC132" s="27"/>
      <c r="AD132" s="27"/>
      <c r="AH132" s="27"/>
      <c r="AI132" s="27"/>
      <c r="AJ132" s="27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7"/>
      <c r="U133" s="19"/>
      <c r="V133" s="19"/>
      <c r="AC133" s="27"/>
      <c r="AD133" s="27"/>
      <c r="AH133" s="27"/>
      <c r="AI133" s="27"/>
      <c r="AJ133" s="27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7"/>
      <c r="U134" s="19"/>
      <c r="V134" s="19"/>
      <c r="AC134" s="27"/>
      <c r="AD134" s="27"/>
      <c r="AH134" s="27"/>
      <c r="AI134" s="27"/>
      <c r="AJ134" s="27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7"/>
      <c r="U135" s="19"/>
      <c r="V135" s="19"/>
      <c r="AC135" s="27"/>
      <c r="AD135" s="27"/>
      <c r="AH135" s="27"/>
      <c r="AI135" s="27"/>
      <c r="AJ135" s="27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7"/>
      <c r="U136" s="19"/>
      <c r="V136" s="19"/>
      <c r="AC136" s="27"/>
      <c r="AD136" s="27"/>
      <c r="AH136" s="27"/>
      <c r="AI136" s="27"/>
      <c r="AJ136" s="27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7"/>
      <c r="U137" s="19"/>
      <c r="V137" s="19"/>
      <c r="AC137" s="27"/>
      <c r="AD137" s="27"/>
      <c r="AH137" s="27"/>
      <c r="AI137" s="27"/>
      <c r="AJ137" s="27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7"/>
      <c r="U138" s="19"/>
      <c r="V138" s="19"/>
      <c r="AC138" s="27"/>
      <c r="AD138" s="27"/>
      <c r="AH138" s="27"/>
      <c r="AI138" s="27"/>
      <c r="AJ138" s="27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7"/>
      <c r="U139" s="19"/>
      <c r="V139" s="19"/>
      <c r="AC139" s="27"/>
      <c r="AD139" s="27"/>
      <c r="AH139" s="27"/>
      <c r="AI139" s="27"/>
      <c r="AJ139" s="27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7"/>
      <c r="U140" s="19"/>
      <c r="V140" s="19"/>
      <c r="AC140" s="27"/>
      <c r="AD140" s="27"/>
      <c r="AH140" s="27"/>
      <c r="AI140" s="27"/>
      <c r="AJ140" s="27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7"/>
      <c r="U141" s="19"/>
      <c r="V141" s="19"/>
      <c r="AC141" s="27"/>
      <c r="AD141" s="27"/>
      <c r="AH141" s="27"/>
      <c r="AI141" s="27"/>
      <c r="AJ141" s="27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7"/>
      <c r="U142" s="19"/>
      <c r="V142" s="19"/>
      <c r="AC142" s="27"/>
      <c r="AD142" s="27"/>
      <c r="AH142" s="27"/>
      <c r="AI142" s="27"/>
      <c r="AJ142" s="27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7"/>
      <c r="U143" s="19"/>
      <c r="V143" s="19"/>
      <c r="AC143" s="27"/>
      <c r="AD143" s="27"/>
      <c r="AH143" s="27"/>
      <c r="AI143" s="27"/>
      <c r="AJ143" s="27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7"/>
      <c r="U144" s="19"/>
      <c r="V144" s="19"/>
      <c r="AC144" s="27"/>
      <c r="AD144" s="27"/>
      <c r="AH144" s="27"/>
      <c r="AI144" s="27"/>
      <c r="AJ144" s="27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7"/>
      <c r="U145" s="19"/>
      <c r="V145" s="19"/>
      <c r="AC145" s="27"/>
      <c r="AD145" s="27"/>
      <c r="AH145" s="27"/>
      <c r="AI145" s="27"/>
      <c r="AJ145" s="27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7"/>
      <c r="U146" s="19"/>
      <c r="V146" s="19"/>
      <c r="AC146" s="27"/>
      <c r="AD146" s="27"/>
      <c r="AH146" s="27"/>
      <c r="AI146" s="27"/>
      <c r="AJ146" s="27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7"/>
      <c r="U147" s="19"/>
      <c r="V147" s="19"/>
      <c r="AC147" s="27"/>
      <c r="AD147" s="27"/>
      <c r="AH147" s="27"/>
      <c r="AI147" s="27"/>
      <c r="AJ147" s="27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7"/>
      <c r="U148" s="19"/>
      <c r="V148" s="19"/>
      <c r="AC148" s="27"/>
      <c r="AD148" s="27"/>
      <c r="AH148" s="27"/>
      <c r="AI148" s="27"/>
      <c r="AJ148" s="27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7"/>
      <c r="U149" s="19"/>
      <c r="V149" s="19"/>
      <c r="AC149" s="27"/>
      <c r="AD149" s="27"/>
      <c r="AH149" s="27"/>
      <c r="AI149" s="27"/>
      <c r="AJ149" s="27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7"/>
      <c r="U150" s="19"/>
      <c r="V150" s="19"/>
      <c r="AC150" s="27"/>
      <c r="AD150" s="27"/>
      <c r="AH150" s="27"/>
      <c r="AI150" s="27"/>
      <c r="AJ150" s="27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7"/>
      <c r="U151" s="19"/>
      <c r="V151" s="19"/>
      <c r="AC151" s="27"/>
      <c r="AD151" s="27"/>
      <c r="AH151" s="27"/>
      <c r="AI151" s="27"/>
      <c r="AJ151" s="27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7"/>
      <c r="U152" s="19"/>
      <c r="V152" s="19"/>
      <c r="AC152" s="27"/>
      <c r="AD152" s="27"/>
      <c r="AH152" s="27"/>
      <c r="AI152" s="27"/>
      <c r="AJ152" s="27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7"/>
      <c r="U153" s="19"/>
      <c r="V153" s="19"/>
      <c r="AC153" s="27"/>
      <c r="AD153" s="27"/>
      <c r="AH153" s="27"/>
      <c r="AI153" s="27"/>
      <c r="AJ153" s="27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7"/>
      <c r="U154" s="19"/>
      <c r="V154" s="19"/>
      <c r="AC154" s="27"/>
      <c r="AD154" s="27"/>
      <c r="AH154" s="27"/>
      <c r="AI154" s="27"/>
      <c r="AJ154" s="27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7"/>
      <c r="U155" s="19"/>
      <c r="V155" s="19"/>
      <c r="AC155" s="27"/>
      <c r="AD155" s="27"/>
      <c r="AH155" s="27"/>
      <c r="AI155" s="27"/>
      <c r="AJ155" s="27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7"/>
      <c r="U156" s="19"/>
      <c r="V156" s="19"/>
      <c r="AC156" s="27"/>
      <c r="AD156" s="27"/>
      <c r="AH156" s="27"/>
      <c r="AI156" s="27"/>
      <c r="AJ156" s="27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7"/>
      <c r="U157" s="19"/>
      <c r="V157" s="19"/>
      <c r="AC157" s="27"/>
      <c r="AD157" s="27"/>
      <c r="AH157" s="27"/>
      <c r="AI157" s="27"/>
      <c r="AJ157" s="27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7"/>
      <c r="U158" s="19"/>
      <c r="V158" s="19"/>
      <c r="AC158" s="27"/>
      <c r="AD158" s="27"/>
      <c r="AH158" s="27"/>
      <c r="AI158" s="27"/>
      <c r="AJ158" s="27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7"/>
      <c r="U159" s="19"/>
      <c r="V159" s="19"/>
      <c r="AC159" s="27"/>
      <c r="AD159" s="27"/>
      <c r="AH159" s="27"/>
      <c r="AI159" s="27"/>
      <c r="AJ159" s="27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7"/>
      <c r="U160" s="19"/>
      <c r="V160" s="19"/>
      <c r="AC160" s="27"/>
      <c r="AD160" s="27"/>
      <c r="AH160" s="27"/>
      <c r="AI160" s="27"/>
      <c r="AJ160" s="27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7"/>
      <c r="U161" s="19"/>
      <c r="V161" s="19"/>
      <c r="AC161" s="27"/>
      <c r="AD161" s="27"/>
      <c r="AH161" s="27"/>
      <c r="AI161" s="27"/>
      <c r="AJ161" s="27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7"/>
      <c r="U162" s="19"/>
      <c r="V162" s="19"/>
      <c r="AC162" s="27"/>
      <c r="AD162" s="27"/>
      <c r="AH162" s="27"/>
      <c r="AI162" s="27"/>
      <c r="AJ162" s="27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7"/>
      <c r="U163" s="19"/>
      <c r="V163" s="19"/>
      <c r="AC163" s="27"/>
      <c r="AD163" s="27"/>
      <c r="AH163" s="27"/>
      <c r="AI163" s="27"/>
      <c r="AJ163" s="27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7"/>
      <c r="U164" s="19"/>
      <c r="V164" s="19"/>
      <c r="AC164" s="27"/>
      <c r="AD164" s="27"/>
      <c r="AH164" s="27"/>
      <c r="AI164" s="27"/>
      <c r="AJ164" s="27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7"/>
      <c r="U165" s="19"/>
      <c r="V165" s="19"/>
      <c r="AC165" s="27"/>
      <c r="AD165" s="27"/>
      <c r="AH165" s="27"/>
      <c r="AI165" s="27"/>
      <c r="AJ165" s="27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7"/>
      <c r="U166" s="19"/>
      <c r="V166" s="19"/>
      <c r="AC166" s="27"/>
      <c r="AD166" s="27"/>
      <c r="AH166" s="27"/>
      <c r="AI166" s="27"/>
      <c r="AJ166" s="27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7"/>
      <c r="U167" s="19"/>
      <c r="V167" s="19"/>
      <c r="AC167" s="27"/>
      <c r="AD167" s="27"/>
      <c r="AH167" s="27"/>
      <c r="AI167" s="27"/>
      <c r="AJ167" s="27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7"/>
      <c r="U168" s="19"/>
      <c r="V168" s="19"/>
      <c r="AC168" s="27"/>
      <c r="AD168" s="27"/>
      <c r="AH168" s="27"/>
      <c r="AI168" s="27"/>
      <c r="AJ168" s="27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7"/>
      <c r="U169" s="19"/>
      <c r="V169" s="19"/>
      <c r="AC169" s="27"/>
      <c r="AD169" s="27"/>
      <c r="AH169" s="27"/>
      <c r="AI169" s="27"/>
      <c r="AJ169" s="27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7"/>
      <c r="U170" s="19"/>
      <c r="V170" s="19"/>
      <c r="AC170" s="27"/>
      <c r="AD170" s="27"/>
      <c r="AH170" s="27"/>
      <c r="AI170" s="27"/>
      <c r="AJ170" s="27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7"/>
      <c r="U171" s="19"/>
      <c r="V171" s="19"/>
      <c r="AC171" s="27"/>
      <c r="AD171" s="27"/>
      <c r="AH171" s="27"/>
      <c r="AI171" s="27"/>
      <c r="AJ171" s="27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7"/>
      <c r="U172" s="19"/>
      <c r="V172" s="19"/>
      <c r="AC172" s="27"/>
      <c r="AD172" s="27"/>
      <c r="AH172" s="27"/>
      <c r="AI172" s="27"/>
      <c r="AJ172" s="27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7"/>
      <c r="U173" s="19"/>
      <c r="V173" s="19"/>
      <c r="AC173" s="27"/>
      <c r="AD173" s="27"/>
      <c r="AH173" s="27"/>
      <c r="AI173" s="27"/>
      <c r="AJ173" s="27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7"/>
      <c r="U174" s="19"/>
      <c r="V174" s="19"/>
      <c r="AC174" s="27"/>
      <c r="AD174" s="27"/>
      <c r="AH174" s="27"/>
      <c r="AI174" s="27"/>
      <c r="AJ174" s="27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7"/>
      <c r="U175" s="19"/>
      <c r="V175" s="19"/>
      <c r="AC175" s="27"/>
      <c r="AD175" s="27"/>
      <c r="AH175" s="27"/>
      <c r="AI175" s="27"/>
      <c r="AJ175" s="27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7"/>
      <c r="U176" s="19"/>
      <c r="V176" s="19"/>
      <c r="AC176" s="27"/>
      <c r="AD176" s="27"/>
      <c r="AH176" s="27"/>
      <c r="AI176" s="27"/>
      <c r="AJ176" s="27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27"/>
      <c r="U177" s="19"/>
      <c r="V177" s="19"/>
      <c r="AC177" s="27"/>
      <c r="AD177" s="27"/>
      <c r="AH177" s="27"/>
      <c r="AI177" s="27"/>
      <c r="AJ177" s="27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9"/>
      <c r="R178" s="19"/>
      <c r="S178" s="19"/>
      <c r="T178" s="27"/>
      <c r="U178" s="19"/>
      <c r="V178" s="19"/>
      <c r="AC178" s="27"/>
      <c r="AD178" s="27"/>
      <c r="AH178" s="27"/>
      <c r="AI178" s="27"/>
      <c r="AJ178" s="27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9"/>
      <c r="R179" s="19"/>
      <c r="S179" s="19"/>
      <c r="T179" s="27"/>
      <c r="U179" s="19"/>
      <c r="V179" s="19"/>
      <c r="AC179" s="27"/>
      <c r="AD179" s="27"/>
      <c r="AH179" s="27"/>
      <c r="AI179" s="27"/>
      <c r="AJ179" s="27"/>
      <c r="AK179" s="27"/>
      <c r="AL179" s="19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19"/>
      <c r="R180" s="19"/>
      <c r="S180" s="19"/>
      <c r="T180" s="27"/>
      <c r="U180" s="19"/>
      <c r="V180" s="19"/>
      <c r="AC180" s="27"/>
      <c r="AD180" s="27"/>
      <c r="AH180" s="27"/>
      <c r="AI180" s="27"/>
      <c r="AJ180" s="27"/>
      <c r="AK180" s="27"/>
      <c r="AL180" s="19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19"/>
      <c r="R181" s="19"/>
      <c r="S181" s="19"/>
      <c r="T181" s="27"/>
      <c r="U181" s="19"/>
      <c r="V181" s="19"/>
      <c r="AC181" s="27"/>
      <c r="AD181" s="27"/>
      <c r="AH181" s="27"/>
      <c r="AI181" s="27"/>
      <c r="AJ181" s="27"/>
      <c r="AK181" s="27"/>
      <c r="AL181" s="19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7"/>
      <c r="U182" s="19"/>
      <c r="V182" s="19"/>
      <c r="AH182" s="27"/>
      <c r="AI182" s="27"/>
      <c r="AJ182" s="27"/>
      <c r="AK182" s="27"/>
      <c r="AL182" s="19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7"/>
      <c r="U183" s="19"/>
      <c r="V183" s="19"/>
      <c r="AH183" s="27"/>
      <c r="AI183" s="27"/>
      <c r="AJ183" s="27"/>
      <c r="AK183" s="27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7"/>
      <c r="U184" s="19"/>
      <c r="V184" s="19"/>
      <c r="AH184" s="27"/>
      <c r="AI184" s="27"/>
      <c r="AJ184" s="27"/>
      <c r="AK184" s="27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7"/>
      <c r="U185" s="19"/>
      <c r="V185" s="19"/>
      <c r="AH185" s="27"/>
      <c r="AI185" s="27"/>
      <c r="AJ185" s="27"/>
      <c r="AK185" s="27"/>
      <c r="AL185" s="19"/>
    </row>
    <row r="186" spans="1:57" ht="14.25" x14ac:dyDescent="0.2">
      <c r="L186" s="19"/>
      <c r="M186" s="19"/>
      <c r="N186" s="19"/>
      <c r="O186" s="19"/>
      <c r="P186" s="19"/>
      <c r="AH186" s="27"/>
      <c r="AI186" s="27"/>
      <c r="AJ186" s="27"/>
      <c r="AK186" s="27"/>
      <c r="AL186" s="19"/>
    </row>
    <row r="187" spans="1:57" ht="14.25" x14ac:dyDescent="0.2">
      <c r="L187" s="19"/>
      <c r="M187" s="19"/>
      <c r="N187" s="19"/>
      <c r="O187" s="19"/>
      <c r="P187" s="19"/>
      <c r="AH187" s="27"/>
      <c r="AI187" s="27"/>
      <c r="AJ187" s="27"/>
      <c r="AK187" s="27"/>
      <c r="AL187" s="19"/>
    </row>
    <row r="188" spans="1:57" ht="14.25" x14ac:dyDescent="0.2">
      <c r="L188" s="19"/>
      <c r="M188" s="19"/>
      <c r="N188" s="19"/>
      <c r="O188" s="19"/>
      <c r="P188" s="19"/>
      <c r="AH188" s="27"/>
      <c r="AI188" s="27"/>
      <c r="AJ188" s="27"/>
      <c r="AK188" s="27"/>
      <c r="AL188" s="19"/>
    </row>
    <row r="189" spans="1:57" ht="14.25" x14ac:dyDescent="0.2">
      <c r="L189" s="19"/>
      <c r="M189" s="19"/>
      <c r="N189" s="19"/>
      <c r="O189" s="19"/>
      <c r="P189" s="19"/>
      <c r="AH189" s="19"/>
      <c r="AI189" s="19"/>
      <c r="AJ189" s="19"/>
      <c r="AK189" s="19"/>
      <c r="AL18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2018-11-17T20:38:44Z</dcterms:modified>
</cp:coreProperties>
</file>