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0" i="2" l="1"/>
  <c r="O21" i="2"/>
  <c r="N21" i="2"/>
  <c r="M21" i="2"/>
  <c r="L21" i="2"/>
  <c r="N20" i="2"/>
  <c r="M20" i="2"/>
  <c r="L20" i="2"/>
  <c r="K22" i="2" l="1"/>
  <c r="AS16" i="2"/>
  <c r="AQ16" i="2"/>
  <c r="AP16" i="2"/>
  <c r="AO16" i="2"/>
  <c r="AN16" i="2"/>
  <c r="AM16" i="2"/>
  <c r="AG16" i="2"/>
  <c r="K21" i="2" s="1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H16" i="2"/>
  <c r="H20" i="2" s="1"/>
  <c r="G16" i="2"/>
  <c r="G20" i="2" s="1"/>
  <c r="G22" i="2" s="1"/>
  <c r="F16" i="2"/>
  <c r="F20" i="2" s="1"/>
  <c r="E16" i="2"/>
  <c r="E20" i="2" s="1"/>
  <c r="E22" i="2" s="1"/>
  <c r="F21" i="2" l="1"/>
  <c r="F22" i="2" s="1"/>
  <c r="H21" i="2"/>
  <c r="I22" i="2"/>
  <c r="H22" i="2"/>
  <c r="M22" i="2" s="1"/>
  <c r="N22" i="2" l="1"/>
  <c r="L22" i="2"/>
</calcChain>
</file>

<file path=xl/sharedStrings.xml><?xml version="1.0" encoding="utf-8"?>
<sst xmlns="http://schemas.openxmlformats.org/spreadsheetml/2006/main" count="93" uniqueCount="40">
  <si>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</si>
  <si>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</si>
  <si>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</si>
  <si>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</si>
  <si>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</si>
  <si>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</si>
  <si>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</si>
  <si>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</si>
  <si>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</si>
  <si>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</si>
  <si>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</si>
  <si>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</si>
  <si>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</si>
  <si>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</si>
  <si>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JoKo = Jokioisten Koetus  (1902)</t>
  </si>
  <si>
    <t>LaLu = Lammin Luja  (1939)</t>
  </si>
  <si>
    <t>Jarkko Alakoski</t>
  </si>
  <si>
    <t>12.</t>
  </si>
  <si>
    <t>LaLu</t>
  </si>
  <si>
    <t>10.</t>
  </si>
  <si>
    <t>JoKo</t>
  </si>
  <si>
    <t>9.</t>
  </si>
  <si>
    <t>11.</t>
  </si>
  <si>
    <t>13.</t>
  </si>
  <si>
    <t>4.8.1966</t>
  </si>
  <si>
    <t>1.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</si>
  <si>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</si>
  <si>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</si>
  <si>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</si>
  <si>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</si>
  <si>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</si>
  <si>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</si>
  <si>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</si>
  <si>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</si>
  <si>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</si>
  <si>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</si>
  <si>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8.</t>
  </si>
  <si>
    <t>Jana</t>
  </si>
  <si>
    <t>7.</t>
  </si>
  <si>
    <t>Jana = Janakkalan Jana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</si>
</sst>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2" borderId="1" xfId="1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2"/>
      <c r="B1" s="27" t="s">
        <v>16</v>
      </c>
      <c r="C1" s="1"/>
      <c r="D1" s="2"/>
      <c r="E1" s="3" t="s">
        <v>24</v>
      </c>
      <c r="F1" s="55"/>
      <c r="G1" s="31"/>
      <c r="H1" s="31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55"/>
      <c r="AB1" s="55"/>
      <c r="AC1" s="31"/>
      <c r="AD1" s="31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8" t="s">
        <v>13</v>
      </c>
      <c r="C2" s="56"/>
      <c r="D2" s="57"/>
      <c r="E2" s="7" t="s">
        <v>7</v>
      </c>
      <c r="F2" s="8"/>
      <c r="G2" s="8"/>
      <c r="H2" s="8"/>
      <c r="I2" s="13"/>
      <c r="J2" s="9"/>
      <c r="K2" s="33"/>
      <c r="L2" s="15" t="s">
        <v>31</v>
      </c>
      <c r="M2" s="8"/>
      <c r="N2" s="8"/>
      <c r="O2" s="14"/>
      <c r="P2" s="12"/>
      <c r="Q2" s="15" t="s">
        <v>32</v>
      </c>
      <c r="R2" s="8"/>
      <c r="S2" s="8"/>
      <c r="T2" s="8"/>
      <c r="U2" s="13"/>
      <c r="V2" s="14"/>
      <c r="W2" s="12"/>
      <c r="X2" s="58" t="s">
        <v>27</v>
      </c>
      <c r="Y2" s="59"/>
      <c r="Z2" s="32"/>
      <c r="AA2" s="7" t="s">
        <v>7</v>
      </c>
      <c r="AB2" s="8"/>
      <c r="AC2" s="8"/>
      <c r="AD2" s="8"/>
      <c r="AE2" s="13"/>
      <c r="AF2" s="9"/>
      <c r="AG2" s="33"/>
      <c r="AH2" s="15" t="s">
        <v>33</v>
      </c>
      <c r="AI2" s="8"/>
      <c r="AJ2" s="8"/>
      <c r="AK2" s="14"/>
      <c r="AL2" s="12"/>
      <c r="AM2" s="15" t="s">
        <v>32</v>
      </c>
      <c r="AN2" s="8"/>
      <c r="AO2" s="8"/>
      <c r="AP2" s="8"/>
      <c r="AQ2" s="13"/>
      <c r="AR2" s="14"/>
      <c r="AS2" s="34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7" t="s">
        <v>1</v>
      </c>
      <c r="E3" s="11" t="s">
        <v>2</v>
      </c>
      <c r="F3" s="11" t="s">
        <v>6</v>
      </c>
      <c r="G3" s="9" t="s">
        <v>4</v>
      </c>
      <c r="H3" s="11" t="s">
        <v>5</v>
      </c>
      <c r="I3" s="11" t="s">
        <v>8</v>
      </c>
      <c r="J3" s="11" t="s">
        <v>9</v>
      </c>
      <c r="K3" s="34"/>
      <c r="L3" s="11" t="s">
        <v>4</v>
      </c>
      <c r="M3" s="11" t="s">
        <v>5</v>
      </c>
      <c r="N3" s="11" t="s">
        <v>26</v>
      </c>
      <c r="O3" s="11" t="s">
        <v>8</v>
      </c>
      <c r="P3" s="16"/>
      <c r="Q3" s="11" t="s">
        <v>2</v>
      </c>
      <c r="R3" s="11" t="s">
        <v>6</v>
      </c>
      <c r="S3" s="9" t="s">
        <v>4</v>
      </c>
      <c r="T3" s="11" t="s">
        <v>5</v>
      </c>
      <c r="U3" s="11" t="s">
        <v>8</v>
      </c>
      <c r="V3" s="11" t="s">
        <v>9</v>
      </c>
      <c r="W3" s="34"/>
      <c r="X3" s="11" t="s">
        <v>0</v>
      </c>
      <c r="Y3" s="11" t="s">
        <v>3</v>
      </c>
      <c r="Z3" s="7" t="s">
        <v>1</v>
      </c>
      <c r="AA3" s="11" t="s">
        <v>2</v>
      </c>
      <c r="AB3" s="11" t="s">
        <v>6</v>
      </c>
      <c r="AC3" s="9" t="s">
        <v>4</v>
      </c>
      <c r="AD3" s="11" t="s">
        <v>5</v>
      </c>
      <c r="AE3" s="11" t="s">
        <v>8</v>
      </c>
      <c r="AF3" s="11" t="s">
        <v>9</v>
      </c>
      <c r="AG3" s="34"/>
      <c r="AH3" s="11" t="s">
        <v>4</v>
      </c>
      <c r="AI3" s="11" t="s">
        <v>5</v>
      </c>
      <c r="AJ3" s="11" t="s">
        <v>26</v>
      </c>
      <c r="AK3" s="11" t="s">
        <v>8</v>
      </c>
      <c r="AL3" s="16"/>
      <c r="AM3" s="11" t="s">
        <v>2</v>
      </c>
      <c r="AN3" s="11" t="s">
        <v>6</v>
      </c>
      <c r="AO3" s="9" t="s">
        <v>4</v>
      </c>
      <c r="AP3" s="11" t="s">
        <v>5</v>
      </c>
      <c r="AQ3" s="11" t="s">
        <v>8</v>
      </c>
      <c r="AR3" s="11" t="s">
        <v>9</v>
      </c>
      <c r="AS3" s="34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/>
      <c r="C4" s="29"/>
      <c r="D4" s="36"/>
      <c r="E4" s="20"/>
      <c r="F4" s="20"/>
      <c r="G4" s="29"/>
      <c r="H4" s="20"/>
      <c r="I4" s="20"/>
      <c r="J4" s="20"/>
      <c r="K4" s="16"/>
      <c r="L4" s="35"/>
      <c r="M4" s="11"/>
      <c r="N4" s="11"/>
      <c r="O4" s="11"/>
      <c r="P4" s="16"/>
      <c r="Q4" s="20"/>
      <c r="R4" s="20"/>
      <c r="S4" s="29"/>
      <c r="T4" s="20"/>
      <c r="U4" s="20"/>
      <c r="V4" s="60"/>
      <c r="W4" s="19"/>
      <c r="X4" s="20">
        <v>1985</v>
      </c>
      <c r="Y4" s="20" t="s">
        <v>36</v>
      </c>
      <c r="Z4" s="67" t="s">
        <v>37</v>
      </c>
      <c r="AA4" s="29">
        <v>14</v>
      </c>
      <c r="AB4" s="29">
        <v>0</v>
      </c>
      <c r="AC4" s="20">
        <v>2</v>
      </c>
      <c r="AD4" s="20">
        <v>10</v>
      </c>
      <c r="AE4" s="20"/>
      <c r="AF4" s="37"/>
      <c r="AG4" s="19"/>
      <c r="AH4" s="35"/>
      <c r="AI4" s="11"/>
      <c r="AJ4" s="11"/>
      <c r="AK4" s="11"/>
      <c r="AL4" s="16"/>
      <c r="AM4" s="20"/>
      <c r="AN4" s="20"/>
      <c r="AO4" s="29"/>
      <c r="AP4" s="20"/>
      <c r="AQ4" s="20"/>
      <c r="AR4" s="29"/>
      <c r="AS4" s="19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/>
      <c r="C5" s="66"/>
      <c r="D5" s="36"/>
      <c r="E5" s="20"/>
      <c r="F5" s="20"/>
      <c r="G5" s="29"/>
      <c r="H5" s="29"/>
      <c r="I5" s="20"/>
      <c r="J5" s="20"/>
      <c r="K5" s="16"/>
      <c r="L5" s="35"/>
      <c r="M5" s="11"/>
      <c r="N5" s="11"/>
      <c r="O5" s="11"/>
      <c r="P5" s="16"/>
      <c r="Q5" s="20"/>
      <c r="R5" s="20"/>
      <c r="S5" s="29"/>
      <c r="T5" s="20"/>
      <c r="U5" s="20"/>
      <c r="V5" s="60"/>
      <c r="W5" s="19"/>
      <c r="X5" s="20">
        <v>1986</v>
      </c>
      <c r="Y5" s="20" t="s">
        <v>38</v>
      </c>
      <c r="Z5" s="67" t="s">
        <v>37</v>
      </c>
      <c r="AA5" s="29">
        <v>22</v>
      </c>
      <c r="AB5" s="29">
        <v>0</v>
      </c>
      <c r="AC5" s="20">
        <v>7</v>
      </c>
      <c r="AD5" s="20">
        <v>24</v>
      </c>
      <c r="AE5" s="20"/>
      <c r="AF5" s="37"/>
      <c r="AG5" s="19"/>
      <c r="AH5" s="35"/>
      <c r="AI5" s="11"/>
      <c r="AJ5" s="11"/>
      <c r="AK5" s="11"/>
      <c r="AL5" s="16"/>
      <c r="AM5" s="20"/>
      <c r="AN5" s="20"/>
      <c r="AO5" s="29"/>
      <c r="AP5" s="20"/>
      <c r="AQ5" s="20"/>
      <c r="AR5" s="29"/>
      <c r="AS5" s="19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/>
      <c r="C6" s="66"/>
      <c r="D6" s="36"/>
      <c r="E6" s="20"/>
      <c r="F6" s="20"/>
      <c r="G6" s="29"/>
      <c r="H6" s="29"/>
      <c r="I6" s="20"/>
      <c r="J6" s="20"/>
      <c r="K6" s="16"/>
      <c r="L6" s="35"/>
      <c r="M6" s="11"/>
      <c r="N6" s="11"/>
      <c r="O6" s="11"/>
      <c r="P6" s="16"/>
      <c r="Q6" s="20"/>
      <c r="R6" s="20"/>
      <c r="S6" s="29"/>
      <c r="T6" s="20"/>
      <c r="U6" s="20"/>
      <c r="V6" s="60"/>
      <c r="W6" s="19"/>
      <c r="X6" s="20">
        <v>1987</v>
      </c>
      <c r="Y6" s="20" t="s">
        <v>36</v>
      </c>
      <c r="Z6" s="67" t="s">
        <v>18</v>
      </c>
      <c r="AA6" s="29">
        <v>20</v>
      </c>
      <c r="AB6" s="29">
        <v>0</v>
      </c>
      <c r="AC6" s="20">
        <v>7</v>
      </c>
      <c r="AD6" s="20">
        <v>20</v>
      </c>
      <c r="AE6" s="20"/>
      <c r="AF6" s="37"/>
      <c r="AG6" s="19"/>
      <c r="AH6" s="35"/>
      <c r="AI6" s="11"/>
      <c r="AJ6" s="11"/>
      <c r="AK6" s="11"/>
      <c r="AL6" s="16"/>
      <c r="AM6" s="20"/>
      <c r="AN6" s="20"/>
      <c r="AO6" s="29"/>
      <c r="AP6" s="20"/>
      <c r="AQ6" s="20"/>
      <c r="AR6" s="29"/>
      <c r="AS6" s="19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/>
      <c r="C7" s="66"/>
      <c r="D7" s="36"/>
      <c r="E7" s="20"/>
      <c r="F7" s="20"/>
      <c r="G7" s="29"/>
      <c r="H7" s="29"/>
      <c r="I7" s="20"/>
      <c r="J7" s="20"/>
      <c r="K7" s="16"/>
      <c r="L7" s="35"/>
      <c r="M7" s="11"/>
      <c r="N7" s="11"/>
      <c r="O7" s="11"/>
      <c r="P7" s="16"/>
      <c r="Q7" s="20"/>
      <c r="R7" s="20"/>
      <c r="S7" s="29"/>
      <c r="T7" s="20"/>
      <c r="U7" s="20"/>
      <c r="V7" s="60"/>
      <c r="W7" s="19"/>
      <c r="X7" s="20">
        <v>1988</v>
      </c>
      <c r="Y7" s="20" t="s">
        <v>21</v>
      </c>
      <c r="Z7" s="67" t="s">
        <v>18</v>
      </c>
      <c r="AA7" s="29">
        <v>22</v>
      </c>
      <c r="AB7" s="29">
        <v>0</v>
      </c>
      <c r="AC7" s="20">
        <v>5</v>
      </c>
      <c r="AD7" s="20">
        <v>22</v>
      </c>
      <c r="AE7" s="20"/>
      <c r="AF7" s="37"/>
      <c r="AG7" s="19"/>
      <c r="AH7" s="35"/>
      <c r="AI7" s="11"/>
      <c r="AJ7" s="11"/>
      <c r="AK7" s="11"/>
      <c r="AL7" s="16"/>
      <c r="AM7" s="20"/>
      <c r="AN7" s="20"/>
      <c r="AO7" s="29"/>
      <c r="AP7" s="20"/>
      <c r="AQ7" s="20"/>
      <c r="AR7" s="29"/>
      <c r="AS7" s="19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0">
        <v>1990</v>
      </c>
      <c r="C8" s="29" t="s">
        <v>17</v>
      </c>
      <c r="D8" s="36" t="s">
        <v>18</v>
      </c>
      <c r="E8" s="20">
        <v>21</v>
      </c>
      <c r="F8" s="20">
        <v>0</v>
      </c>
      <c r="G8" s="29">
        <v>3</v>
      </c>
      <c r="H8" s="20">
        <v>15</v>
      </c>
      <c r="I8" s="20"/>
      <c r="J8" s="20"/>
      <c r="K8" s="16"/>
      <c r="L8" s="35"/>
      <c r="M8" s="11"/>
      <c r="N8" s="11"/>
      <c r="O8" s="11"/>
      <c r="P8" s="16"/>
      <c r="Q8" s="20"/>
      <c r="R8" s="20"/>
      <c r="S8" s="29"/>
      <c r="T8" s="20"/>
      <c r="U8" s="20"/>
      <c r="V8" s="60"/>
      <c r="W8" s="19"/>
      <c r="X8" s="20"/>
      <c r="Y8" s="30"/>
      <c r="Z8" s="36"/>
      <c r="AA8" s="20"/>
      <c r="AB8" s="20"/>
      <c r="AC8" s="20"/>
      <c r="AD8" s="29"/>
      <c r="AE8" s="20"/>
      <c r="AF8" s="37"/>
      <c r="AG8" s="19"/>
      <c r="AH8" s="35"/>
      <c r="AI8" s="11"/>
      <c r="AJ8" s="11"/>
      <c r="AK8" s="11"/>
      <c r="AL8" s="16"/>
      <c r="AM8" s="20"/>
      <c r="AN8" s="20"/>
      <c r="AO8" s="29"/>
      <c r="AP8" s="20"/>
      <c r="AQ8" s="20"/>
      <c r="AR8" s="29"/>
      <c r="AS8" s="19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0"/>
      <c r="C9" s="30"/>
      <c r="D9" s="36"/>
      <c r="E9" s="20"/>
      <c r="F9" s="20"/>
      <c r="G9" s="20"/>
      <c r="H9" s="29"/>
      <c r="I9" s="20"/>
      <c r="J9" s="37"/>
      <c r="K9" s="19"/>
      <c r="L9" s="35"/>
      <c r="M9" s="11"/>
      <c r="N9" s="11"/>
      <c r="O9" s="11"/>
      <c r="P9" s="16"/>
      <c r="Q9" s="20"/>
      <c r="R9" s="20"/>
      <c r="S9" s="29"/>
      <c r="T9" s="20"/>
      <c r="U9" s="20"/>
      <c r="V9" s="29"/>
      <c r="W9" s="19"/>
      <c r="X9" s="20">
        <v>1991</v>
      </c>
      <c r="Y9" s="30" t="s">
        <v>25</v>
      </c>
      <c r="Z9" s="36" t="s">
        <v>20</v>
      </c>
      <c r="AA9" s="20"/>
      <c r="AB9" s="20"/>
      <c r="AC9" s="20"/>
      <c r="AD9" s="29"/>
      <c r="AE9" s="20"/>
      <c r="AF9" s="37"/>
      <c r="AG9" s="19"/>
      <c r="AH9" s="35"/>
      <c r="AI9" s="11"/>
      <c r="AJ9" s="11"/>
      <c r="AK9" s="11"/>
      <c r="AL9" s="16"/>
      <c r="AM9" s="20"/>
      <c r="AN9" s="20"/>
      <c r="AO9" s="29"/>
      <c r="AP9" s="20"/>
      <c r="AQ9" s="20"/>
      <c r="AR9" s="29"/>
      <c r="AS9" s="19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0">
        <v>1992</v>
      </c>
      <c r="C10" s="29" t="s">
        <v>19</v>
      </c>
      <c r="D10" s="36" t="s">
        <v>20</v>
      </c>
      <c r="E10" s="20">
        <v>26</v>
      </c>
      <c r="F10" s="20">
        <v>0</v>
      </c>
      <c r="G10" s="29">
        <v>7</v>
      </c>
      <c r="H10" s="20">
        <v>34</v>
      </c>
      <c r="I10" s="20">
        <v>95</v>
      </c>
      <c r="J10" s="20"/>
      <c r="K10" s="16"/>
      <c r="L10" s="35"/>
      <c r="M10" s="11"/>
      <c r="N10" s="11"/>
      <c r="O10" s="11"/>
      <c r="Q10" s="20"/>
      <c r="R10" s="20"/>
      <c r="S10" s="29"/>
      <c r="T10" s="20"/>
      <c r="U10" s="20"/>
      <c r="V10" s="29"/>
      <c r="W10" s="19"/>
      <c r="X10" s="20"/>
      <c r="Y10" s="30"/>
      <c r="Z10" s="36"/>
      <c r="AA10" s="20"/>
      <c r="AB10" s="20"/>
      <c r="AC10" s="20"/>
      <c r="AD10" s="29"/>
      <c r="AE10" s="20"/>
      <c r="AF10" s="37"/>
      <c r="AG10" s="19"/>
      <c r="AH10" s="35"/>
      <c r="AI10" s="11"/>
      <c r="AJ10" s="11"/>
      <c r="AK10" s="11"/>
      <c r="AM10" s="20"/>
      <c r="AN10" s="20"/>
      <c r="AO10" s="29"/>
      <c r="AP10" s="20"/>
      <c r="AQ10" s="20"/>
      <c r="AR10" s="29"/>
      <c r="AS10" s="19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0">
        <v>1993</v>
      </c>
      <c r="C11" s="29" t="s">
        <v>21</v>
      </c>
      <c r="D11" s="36" t="s">
        <v>20</v>
      </c>
      <c r="E11" s="20">
        <v>25</v>
      </c>
      <c r="F11" s="20">
        <v>0</v>
      </c>
      <c r="G11" s="29">
        <v>6</v>
      </c>
      <c r="H11" s="20">
        <v>13</v>
      </c>
      <c r="I11" s="20">
        <v>73</v>
      </c>
      <c r="J11" s="20"/>
      <c r="K11" s="16"/>
      <c r="L11" s="35"/>
      <c r="M11" s="11"/>
      <c r="N11" s="11"/>
      <c r="O11" s="11"/>
      <c r="Q11" s="20"/>
      <c r="R11" s="20"/>
      <c r="S11" s="29"/>
      <c r="T11" s="20"/>
      <c r="U11" s="20"/>
      <c r="V11" s="29"/>
      <c r="W11" s="19"/>
      <c r="X11" s="20"/>
      <c r="Y11" s="30"/>
      <c r="Z11" s="36"/>
      <c r="AA11" s="20"/>
      <c r="AB11" s="20"/>
      <c r="AC11" s="20"/>
      <c r="AD11" s="29"/>
      <c r="AE11" s="20"/>
      <c r="AF11" s="37"/>
      <c r="AG11" s="19"/>
      <c r="AH11" s="35"/>
      <c r="AI11" s="11"/>
      <c r="AJ11" s="11"/>
      <c r="AK11" s="11"/>
      <c r="AM11" s="20"/>
      <c r="AN11" s="20"/>
      <c r="AO11" s="29"/>
      <c r="AP11" s="20"/>
      <c r="AQ11" s="20"/>
      <c r="AR11" s="29"/>
      <c r="AS11" s="19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20">
        <v>1994</v>
      </c>
      <c r="C12" s="29" t="s">
        <v>19</v>
      </c>
      <c r="D12" s="36" t="s">
        <v>20</v>
      </c>
      <c r="E12" s="20">
        <v>27</v>
      </c>
      <c r="F12" s="20">
        <v>1</v>
      </c>
      <c r="G12" s="29">
        <v>5</v>
      </c>
      <c r="H12" s="20">
        <v>19</v>
      </c>
      <c r="I12" s="20">
        <v>107</v>
      </c>
      <c r="J12" s="20"/>
      <c r="K12" s="16"/>
      <c r="L12" s="35"/>
      <c r="M12" s="11"/>
      <c r="N12" s="11"/>
      <c r="O12" s="11"/>
      <c r="Q12" s="20"/>
      <c r="R12" s="20"/>
      <c r="S12" s="29"/>
      <c r="T12" s="20"/>
      <c r="U12" s="20"/>
      <c r="V12" s="29"/>
      <c r="W12" s="19"/>
      <c r="X12" s="20"/>
      <c r="Y12" s="30"/>
      <c r="Z12" s="36"/>
      <c r="AA12" s="20"/>
      <c r="AB12" s="20"/>
      <c r="AC12" s="20"/>
      <c r="AD12" s="29"/>
      <c r="AE12" s="20"/>
      <c r="AF12" s="37"/>
      <c r="AG12" s="19"/>
      <c r="AH12" s="35"/>
      <c r="AI12" s="11"/>
      <c r="AJ12" s="11"/>
      <c r="AK12" s="11"/>
      <c r="AM12" s="20"/>
      <c r="AN12" s="20"/>
      <c r="AO12" s="29"/>
      <c r="AP12" s="20"/>
      <c r="AQ12" s="20"/>
      <c r="AR12" s="29"/>
      <c r="AS12" s="19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20">
        <v>1995</v>
      </c>
      <c r="C13" s="29" t="s">
        <v>19</v>
      </c>
      <c r="D13" s="36" t="s">
        <v>20</v>
      </c>
      <c r="E13" s="20">
        <v>23</v>
      </c>
      <c r="F13" s="20">
        <v>0</v>
      </c>
      <c r="G13" s="29">
        <v>5</v>
      </c>
      <c r="H13" s="20">
        <v>5</v>
      </c>
      <c r="I13" s="20">
        <v>65</v>
      </c>
      <c r="J13" s="20"/>
      <c r="K13" s="16"/>
      <c r="L13" s="35"/>
      <c r="M13" s="11"/>
      <c r="N13" s="11"/>
      <c r="O13" s="11"/>
      <c r="Q13" s="20"/>
      <c r="R13" s="20"/>
      <c r="S13" s="29"/>
      <c r="T13" s="20"/>
      <c r="U13" s="20"/>
      <c r="V13" s="29"/>
      <c r="W13" s="19"/>
      <c r="X13" s="20"/>
      <c r="Y13" s="30"/>
      <c r="Z13" s="36"/>
      <c r="AA13" s="20"/>
      <c r="AB13" s="20"/>
      <c r="AC13" s="20"/>
      <c r="AD13" s="29"/>
      <c r="AE13" s="20"/>
      <c r="AF13" s="37"/>
      <c r="AG13" s="19"/>
      <c r="AH13" s="35"/>
      <c r="AI13" s="11"/>
      <c r="AJ13" s="11"/>
      <c r="AK13" s="11"/>
      <c r="AM13" s="20"/>
      <c r="AN13" s="20"/>
      <c r="AO13" s="29"/>
      <c r="AP13" s="20"/>
      <c r="AQ13" s="20"/>
      <c r="AR13" s="29"/>
      <c r="AS13" s="19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20">
        <v>1996</v>
      </c>
      <c r="C14" s="29" t="s">
        <v>22</v>
      </c>
      <c r="D14" s="36" t="s">
        <v>20</v>
      </c>
      <c r="E14" s="20">
        <v>26</v>
      </c>
      <c r="F14" s="20">
        <v>0</v>
      </c>
      <c r="G14" s="29">
        <v>1</v>
      </c>
      <c r="H14" s="20">
        <v>14</v>
      </c>
      <c r="I14" s="20">
        <v>65</v>
      </c>
      <c r="J14" s="20"/>
      <c r="K14" s="16"/>
      <c r="L14" s="35"/>
      <c r="M14" s="11"/>
      <c r="N14" s="11"/>
      <c r="O14" s="11"/>
      <c r="Q14" s="20"/>
      <c r="R14" s="20"/>
      <c r="S14" s="29"/>
      <c r="T14" s="20"/>
      <c r="U14" s="20"/>
      <c r="V14" s="29"/>
      <c r="W14" s="19"/>
      <c r="X14" s="20"/>
      <c r="Y14" s="30"/>
      <c r="Z14" s="36"/>
      <c r="AA14" s="20"/>
      <c r="AB14" s="20"/>
      <c r="AC14" s="20"/>
      <c r="AD14" s="29"/>
      <c r="AE14" s="20"/>
      <c r="AF14" s="37"/>
      <c r="AG14" s="19"/>
      <c r="AH14" s="35"/>
      <c r="AI14" s="11"/>
      <c r="AJ14" s="11"/>
      <c r="AK14" s="11"/>
      <c r="AM14" s="20"/>
      <c r="AN14" s="20"/>
      <c r="AO14" s="29"/>
      <c r="AP14" s="20"/>
      <c r="AQ14" s="20"/>
      <c r="AR14" s="29"/>
      <c r="AS14" s="19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20">
        <v>1997</v>
      </c>
      <c r="C15" s="29" t="s">
        <v>23</v>
      </c>
      <c r="D15" s="36" t="s">
        <v>20</v>
      </c>
      <c r="E15" s="20">
        <v>16</v>
      </c>
      <c r="F15" s="20">
        <v>0</v>
      </c>
      <c r="G15" s="29">
        <v>0</v>
      </c>
      <c r="H15" s="20">
        <v>2</v>
      </c>
      <c r="I15" s="20">
        <v>20</v>
      </c>
      <c r="J15" s="20"/>
      <c r="K15" s="16"/>
      <c r="L15" s="35"/>
      <c r="M15" s="11"/>
      <c r="N15" s="11"/>
      <c r="O15" s="11"/>
      <c r="Q15" s="20"/>
      <c r="R15" s="20"/>
      <c r="S15" s="29"/>
      <c r="T15" s="20"/>
      <c r="U15" s="20"/>
      <c r="V15" s="29"/>
      <c r="W15" s="19"/>
      <c r="X15" s="20"/>
      <c r="Y15" s="30"/>
      <c r="Z15" s="36"/>
      <c r="AA15" s="20"/>
      <c r="AB15" s="20"/>
      <c r="AC15" s="20"/>
      <c r="AD15" s="29"/>
      <c r="AE15" s="20"/>
      <c r="AF15" s="37"/>
      <c r="AG15" s="19"/>
      <c r="AH15" s="35"/>
      <c r="AI15" s="11"/>
      <c r="AJ15" s="11"/>
      <c r="AK15" s="11"/>
      <c r="AM15" s="20"/>
      <c r="AN15" s="20"/>
      <c r="AO15" s="29"/>
      <c r="AP15" s="20"/>
      <c r="AQ15" s="20"/>
      <c r="AR15" s="29"/>
      <c r="AS15" s="19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61" t="s">
        <v>30</v>
      </c>
      <c r="C16" s="62"/>
      <c r="D16" s="63"/>
      <c r="E16" s="41">
        <f>SUM(E4:E15)</f>
        <v>164</v>
      </c>
      <c r="F16" s="41">
        <f>SUM(F4:F15)</f>
        <v>1</v>
      </c>
      <c r="G16" s="41">
        <f>SUM(G4:G15)</f>
        <v>27</v>
      </c>
      <c r="H16" s="41">
        <f>SUM(H4:H15)</f>
        <v>102</v>
      </c>
      <c r="I16" s="41">
        <f>SUM(I4:I15)</f>
        <v>425</v>
      </c>
      <c r="J16" s="42">
        <v>0</v>
      </c>
      <c r="K16" s="33">
        <f>SUM(K4:K15)</f>
        <v>0</v>
      </c>
      <c r="L16" s="15"/>
      <c r="M16" s="13"/>
      <c r="N16" s="43"/>
      <c r="O16" s="44"/>
      <c r="P16" s="16"/>
      <c r="Q16" s="41">
        <f>SUM(Q4:Q15)</f>
        <v>0</v>
      </c>
      <c r="R16" s="41">
        <f>SUM(R4:R15)</f>
        <v>0</v>
      </c>
      <c r="S16" s="41">
        <f>SUM(S4:S15)</f>
        <v>0</v>
      </c>
      <c r="T16" s="41">
        <f>SUM(T4:T15)</f>
        <v>0</v>
      </c>
      <c r="U16" s="41">
        <f>SUM(U4:U15)</f>
        <v>0</v>
      </c>
      <c r="V16" s="21">
        <v>0</v>
      </c>
      <c r="W16" s="33">
        <f>SUM(W4:W15)</f>
        <v>0</v>
      </c>
      <c r="X16" s="64" t="s">
        <v>30</v>
      </c>
      <c r="Y16" s="10"/>
      <c r="Z16" s="9"/>
      <c r="AA16" s="41">
        <f>SUM(AA4:AA15)</f>
        <v>78</v>
      </c>
      <c r="AB16" s="41">
        <f>SUM(AB4:AB15)</f>
        <v>0</v>
      </c>
      <c r="AC16" s="41">
        <f>SUM(AC4:AC15)</f>
        <v>21</v>
      </c>
      <c r="AD16" s="41">
        <f>SUM(AD4:AD15)</f>
        <v>76</v>
      </c>
      <c r="AE16" s="41">
        <f>SUM(AE4:AE15)</f>
        <v>0</v>
      </c>
      <c r="AF16" s="42">
        <v>0</v>
      </c>
      <c r="AG16" s="33">
        <f>SUM(AG4:AG15)</f>
        <v>0</v>
      </c>
      <c r="AH16" s="15"/>
      <c r="AI16" s="13"/>
      <c r="AJ16" s="43"/>
      <c r="AK16" s="44"/>
      <c r="AL16" s="16"/>
      <c r="AM16" s="41">
        <f>SUM(AM4:AM15)</f>
        <v>0</v>
      </c>
      <c r="AN16" s="41">
        <f>SUM(AN4:AN15)</f>
        <v>0</v>
      </c>
      <c r="AO16" s="41">
        <f>SUM(AO4:AO15)</f>
        <v>0</v>
      </c>
      <c r="AP16" s="41">
        <f>SUM(AP4:AP15)</f>
        <v>0</v>
      </c>
      <c r="AQ16" s="41">
        <f>SUM(AQ4:AQ15)</f>
        <v>0</v>
      </c>
      <c r="AR16" s="21">
        <v>0</v>
      </c>
      <c r="AS16" s="34">
        <f>SUM(AS4:AS15)</f>
        <v>0</v>
      </c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45"/>
      <c r="K17" s="19"/>
      <c r="L17" s="16"/>
      <c r="M17" s="16"/>
      <c r="N17" s="16"/>
      <c r="O17" s="16"/>
      <c r="P17" s="22"/>
      <c r="Q17" s="22"/>
      <c r="R17" s="23"/>
      <c r="S17" s="22"/>
      <c r="T17" s="22"/>
      <c r="U17" s="16"/>
      <c r="V17" s="16"/>
      <c r="W17" s="19"/>
      <c r="X17" s="22"/>
      <c r="Y17" s="22"/>
      <c r="Z17" s="22"/>
      <c r="AA17" s="22"/>
      <c r="AB17" s="22"/>
      <c r="AC17" s="22"/>
      <c r="AD17" s="22"/>
      <c r="AE17" s="22"/>
      <c r="AF17" s="45"/>
      <c r="AG17" s="19"/>
      <c r="AH17" s="16"/>
      <c r="AI17" s="16"/>
      <c r="AJ17" s="16"/>
      <c r="AK17" s="16"/>
      <c r="AL17" s="22"/>
      <c r="AM17" s="22"/>
      <c r="AN17" s="23"/>
      <c r="AO17" s="22"/>
      <c r="AP17" s="22"/>
      <c r="AQ17" s="16"/>
      <c r="AR17" s="16"/>
      <c r="AS17" s="19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47" t="s">
        <v>28</v>
      </c>
      <c r="C18" s="48"/>
      <c r="D18" s="49"/>
      <c r="E18" s="9" t="s">
        <v>2</v>
      </c>
      <c r="F18" s="11" t="s">
        <v>6</v>
      </c>
      <c r="G18" s="9" t="s">
        <v>4</v>
      </c>
      <c r="H18" s="11" t="s">
        <v>5</v>
      </c>
      <c r="I18" s="11" t="s">
        <v>8</v>
      </c>
      <c r="J18" s="11" t="s">
        <v>9</v>
      </c>
      <c r="K18" s="16"/>
      <c r="L18" s="11" t="s">
        <v>10</v>
      </c>
      <c r="M18" s="11" t="s">
        <v>11</v>
      </c>
      <c r="N18" s="11" t="s">
        <v>34</v>
      </c>
      <c r="O18" s="11" t="s">
        <v>35</v>
      </c>
      <c r="Q18" s="23"/>
      <c r="R18" s="23" t="s">
        <v>12</v>
      </c>
      <c r="S18" s="23"/>
      <c r="T18" s="22" t="s">
        <v>39</v>
      </c>
      <c r="U18" s="16"/>
      <c r="V18" s="19"/>
      <c r="W18" s="19"/>
      <c r="X18" s="46"/>
      <c r="Y18" s="46"/>
      <c r="Z18" s="46"/>
      <c r="AA18" s="46"/>
      <c r="AB18" s="46"/>
      <c r="AC18" s="22"/>
      <c r="AD18" s="22"/>
      <c r="AE18" s="22"/>
      <c r="AF18" s="22"/>
      <c r="AG18" s="22"/>
      <c r="AH18" s="22"/>
      <c r="AI18" s="22"/>
      <c r="AJ18" s="22"/>
      <c r="AK18" s="22"/>
      <c r="AM18" s="19"/>
      <c r="AN18" s="46"/>
      <c r="AO18" s="46"/>
      <c r="AP18" s="46"/>
      <c r="AQ18" s="46"/>
      <c r="AR18" s="46"/>
      <c r="AS18" s="46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24" t="s">
        <v>29</v>
      </c>
      <c r="C19" s="6"/>
      <c r="D19" s="25"/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65">
        <v>0</v>
      </c>
      <c r="K19" s="22">
        <v>0</v>
      </c>
      <c r="L19" s="51">
        <v>0</v>
      </c>
      <c r="M19" s="51">
        <v>0</v>
      </c>
      <c r="N19" s="51">
        <v>0</v>
      </c>
      <c r="O19" s="51">
        <v>0</v>
      </c>
      <c r="Q19" s="23"/>
      <c r="R19" s="23"/>
      <c r="S19" s="23"/>
      <c r="T19" s="22" t="s">
        <v>15</v>
      </c>
      <c r="U19" s="22"/>
      <c r="V19" s="22"/>
      <c r="W19" s="22"/>
      <c r="X19" s="23"/>
      <c r="Y19" s="23"/>
      <c r="Z19" s="23"/>
      <c r="AA19" s="23"/>
      <c r="AB19" s="23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3"/>
      <c r="AO19" s="23"/>
      <c r="AP19" s="23"/>
      <c r="AQ19" s="23"/>
      <c r="AR19" s="23"/>
      <c r="AS19" s="23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x14ac:dyDescent="0.25">
      <c r="A20" s="22"/>
      <c r="B20" s="38" t="s">
        <v>13</v>
      </c>
      <c r="C20" s="39"/>
      <c r="D20" s="40"/>
      <c r="E20" s="50">
        <f>PRODUCT(E16+Q16)</f>
        <v>164</v>
      </c>
      <c r="F20" s="50">
        <f>PRODUCT(F16+R16)</f>
        <v>1</v>
      </c>
      <c r="G20" s="50">
        <f>PRODUCT(G16+S16)</f>
        <v>27</v>
      </c>
      <c r="H20" s="50">
        <f>PRODUCT(H16+T16)</f>
        <v>102</v>
      </c>
      <c r="I20" s="50">
        <f>PRODUCT(I16+U16)</f>
        <v>425</v>
      </c>
      <c r="J20" s="65">
        <v>0</v>
      </c>
      <c r="K20" s="22">
        <f>PRODUCT(K16+W16)</f>
        <v>0</v>
      </c>
      <c r="L20" s="51">
        <f t="shared" ref="L20:L21" si="0">PRODUCT((F20+G20)/E20)</f>
        <v>0.17073170731707318</v>
      </c>
      <c r="M20" s="51">
        <f t="shared" ref="M20:M21" si="1">PRODUCT(H20/E20)</f>
        <v>0.62195121951219512</v>
      </c>
      <c r="N20" s="51">
        <f t="shared" ref="N20:N21" si="2">PRODUCT((F20+G20+H20)/E20)</f>
        <v>0.79268292682926833</v>
      </c>
      <c r="O20" s="51">
        <f>PRODUCT(I20/(E20-21))</f>
        <v>2.9720279720279721</v>
      </c>
      <c r="Q20" s="23"/>
      <c r="R20" s="23"/>
      <c r="S20" s="23"/>
      <c r="T20" s="22" t="s">
        <v>14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x14ac:dyDescent="0.25">
      <c r="A21" s="22"/>
      <c r="B21" s="18" t="s">
        <v>27</v>
      </c>
      <c r="C21" s="17"/>
      <c r="D21" s="26"/>
      <c r="E21" s="50">
        <f>PRODUCT(AA16+AM16)</f>
        <v>78</v>
      </c>
      <c r="F21" s="50">
        <f>PRODUCT(AB16+AN16)</f>
        <v>0</v>
      </c>
      <c r="G21" s="50">
        <f>PRODUCT(AC16+AO16)</f>
        <v>21</v>
      </c>
      <c r="H21" s="50">
        <f>PRODUCT(AD16+AP16)</f>
        <v>76</v>
      </c>
      <c r="I21" s="50">
        <f>PRODUCT(AE16+AQ16)</f>
        <v>0</v>
      </c>
      <c r="J21" s="65">
        <v>0</v>
      </c>
      <c r="K21" s="16">
        <f>PRODUCT(AG16+AS16)</f>
        <v>0</v>
      </c>
      <c r="L21" s="51">
        <f t="shared" si="0"/>
        <v>0.26923076923076922</v>
      </c>
      <c r="M21" s="51">
        <f t="shared" si="1"/>
        <v>0.97435897435897434</v>
      </c>
      <c r="N21" s="51">
        <f t="shared" si="2"/>
        <v>1.2435897435897436</v>
      </c>
      <c r="O21" s="51">
        <f t="shared" ref="O20:O21" si="3">PRODUCT(I21/E21)</f>
        <v>0</v>
      </c>
      <c r="Q21" s="23"/>
      <c r="R21" s="23"/>
      <c r="S21" s="22"/>
      <c r="T21" s="22"/>
      <c r="U21" s="16"/>
      <c r="V21" s="16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16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x14ac:dyDescent="0.25">
      <c r="A22" s="22"/>
      <c r="B22" s="52" t="s">
        <v>30</v>
      </c>
      <c r="C22" s="53"/>
      <c r="D22" s="54"/>
      <c r="E22" s="50">
        <f>SUM(E19:E21)</f>
        <v>242</v>
      </c>
      <c r="F22" s="50">
        <f t="shared" ref="F22:I22" si="4">SUM(F19:F21)</f>
        <v>1</v>
      </c>
      <c r="G22" s="50">
        <f t="shared" si="4"/>
        <v>48</v>
      </c>
      <c r="H22" s="50">
        <f t="shared" si="4"/>
        <v>178</v>
      </c>
      <c r="I22" s="50">
        <f t="shared" si="4"/>
        <v>425</v>
      </c>
      <c r="J22" s="65">
        <v>0</v>
      </c>
      <c r="K22" s="22">
        <f>SUM(K19:K21)</f>
        <v>0</v>
      </c>
      <c r="L22" s="51">
        <f>PRODUCT((F22+G22)/E22)</f>
        <v>0.2024793388429752</v>
      </c>
      <c r="M22" s="51">
        <f>PRODUCT(H22/E22)</f>
        <v>0.73553719008264462</v>
      </c>
      <c r="N22" s="51">
        <f>PRODUCT((F22+G22+H22)/E22)</f>
        <v>0.93801652892561982</v>
      </c>
      <c r="O22" s="51">
        <v>2.97</v>
      </c>
      <c r="Q22" s="16"/>
      <c r="R22" s="16"/>
      <c r="S22" s="16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16"/>
      <c r="F23" s="16"/>
      <c r="G23" s="16"/>
      <c r="H23" s="16"/>
      <c r="I23" s="16"/>
      <c r="J23" s="22"/>
      <c r="K23" s="22"/>
      <c r="L23" s="16"/>
      <c r="M23" s="16"/>
      <c r="N23" s="16"/>
      <c r="O23" s="16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2"/>
      <c r="U61" s="22"/>
      <c r="V61" s="22"/>
      <c r="AC61" s="22"/>
      <c r="AD61" s="22"/>
      <c r="AH61" s="22"/>
      <c r="AI61" s="22"/>
      <c r="AJ61" s="22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2"/>
      <c r="U62" s="22"/>
      <c r="V62" s="22"/>
      <c r="AC62" s="22"/>
      <c r="AD62" s="22"/>
      <c r="AH62" s="22"/>
      <c r="AI62" s="22"/>
      <c r="AJ62" s="22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2"/>
      <c r="U63" s="22"/>
      <c r="V63" s="22"/>
      <c r="AC63" s="22"/>
      <c r="AD63" s="22"/>
      <c r="AH63" s="22"/>
      <c r="AI63" s="22"/>
      <c r="AJ63" s="22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AC64" s="22"/>
      <c r="AD64" s="22"/>
      <c r="AH64" s="22"/>
      <c r="AI64" s="22"/>
      <c r="AJ64" s="22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AC65" s="22"/>
      <c r="AD65" s="22"/>
      <c r="AH65" s="22"/>
      <c r="AI65" s="22"/>
      <c r="AJ65" s="22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AC66" s="22"/>
      <c r="AD66" s="22"/>
      <c r="AH66" s="22"/>
      <c r="AI66" s="22"/>
      <c r="AJ66" s="22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AC67" s="22"/>
      <c r="AD67" s="22"/>
      <c r="AH67" s="22"/>
      <c r="AI67" s="22"/>
      <c r="AJ67" s="22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AC68" s="22"/>
      <c r="AD68" s="22"/>
      <c r="AH68" s="22"/>
      <c r="AI68" s="22"/>
      <c r="AJ68" s="22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AC69" s="22"/>
      <c r="AD69" s="22"/>
      <c r="AH69" s="22"/>
      <c r="AI69" s="22"/>
      <c r="AJ69" s="22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AC70" s="22"/>
      <c r="AD70" s="22"/>
      <c r="AH70" s="22"/>
      <c r="AI70" s="22"/>
      <c r="AJ70" s="22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AC71" s="22"/>
      <c r="AD71" s="22"/>
      <c r="AH71" s="22"/>
      <c r="AI71" s="22"/>
      <c r="AJ71" s="22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AC72" s="22"/>
      <c r="AD72" s="22"/>
      <c r="AH72" s="22"/>
      <c r="AI72" s="22"/>
      <c r="AJ72" s="22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AC73" s="22"/>
      <c r="AD73" s="22"/>
      <c r="AH73" s="22"/>
      <c r="AI73" s="22"/>
      <c r="AJ73" s="22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AC74" s="22"/>
      <c r="AD74" s="22"/>
      <c r="AH74" s="22"/>
      <c r="AI74" s="22"/>
      <c r="AJ74" s="22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AC75" s="22"/>
      <c r="AD75" s="22"/>
      <c r="AH75" s="22"/>
      <c r="AI75" s="22"/>
      <c r="AJ75" s="22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2"/>
      <c r="U76" s="22"/>
      <c r="V76" s="22"/>
      <c r="AC76" s="22"/>
      <c r="AD76" s="22"/>
      <c r="AH76" s="22"/>
      <c r="AI76" s="22"/>
      <c r="AJ76" s="22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2"/>
      <c r="U77" s="22"/>
      <c r="V77" s="22"/>
      <c r="AC77" s="22"/>
      <c r="AD77" s="22"/>
      <c r="AH77" s="22"/>
      <c r="AI77" s="22"/>
      <c r="AJ77" s="22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2"/>
      <c r="U78" s="22"/>
      <c r="V78" s="22"/>
      <c r="AC78" s="22"/>
      <c r="AD78" s="22"/>
      <c r="AH78" s="22"/>
      <c r="AI78" s="22"/>
      <c r="AJ78" s="22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2"/>
      <c r="U79" s="22"/>
      <c r="V79" s="22"/>
      <c r="AC79" s="22"/>
      <c r="AD79" s="22"/>
      <c r="AH79" s="22"/>
      <c r="AI79" s="22"/>
      <c r="AJ79" s="22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22"/>
      <c r="U80" s="22"/>
      <c r="V80" s="22"/>
      <c r="AC80" s="22"/>
      <c r="AD80" s="22"/>
      <c r="AH80" s="22"/>
      <c r="AI80" s="22"/>
      <c r="AJ80" s="22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22"/>
      <c r="U81" s="22"/>
      <c r="V81" s="22"/>
      <c r="AC81" s="22"/>
      <c r="AD81" s="22"/>
      <c r="AH81" s="22"/>
      <c r="AI81" s="22"/>
      <c r="AJ81" s="22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J82" s="22"/>
      <c r="K82" s="22"/>
      <c r="L82"/>
      <c r="M82"/>
      <c r="N82"/>
      <c r="O82"/>
      <c r="P82"/>
      <c r="Q82" s="22"/>
      <c r="R82" s="22"/>
      <c r="S82" s="22"/>
      <c r="T82" s="22"/>
      <c r="U82" s="22"/>
      <c r="V82" s="22"/>
      <c r="AC82" s="22"/>
      <c r="AD82" s="22"/>
      <c r="AH82" s="22"/>
      <c r="AI82" s="22"/>
      <c r="AJ82" s="22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J83" s="22"/>
      <c r="K83" s="22"/>
      <c r="L83"/>
      <c r="M83"/>
      <c r="N83"/>
      <c r="O83"/>
      <c r="P83"/>
      <c r="Q83" s="22"/>
      <c r="R83" s="22"/>
      <c r="S83" s="22"/>
      <c r="T83" s="22"/>
      <c r="U83" s="22"/>
      <c r="V83" s="22"/>
      <c r="AC83" s="22"/>
      <c r="AD83" s="22"/>
      <c r="AH83" s="22"/>
      <c r="AI83" s="22"/>
      <c r="AJ83" s="22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2"/>
      <c r="U84" s="22"/>
      <c r="V84" s="22"/>
      <c r="AC84" s="22"/>
      <c r="AD84" s="22"/>
      <c r="AH84" s="22"/>
      <c r="AI84" s="22"/>
      <c r="AJ84" s="22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2"/>
      <c r="U85" s="22"/>
      <c r="V85" s="22"/>
      <c r="AC85" s="22"/>
      <c r="AD85" s="22"/>
      <c r="AH85" s="22"/>
      <c r="AI85" s="22"/>
      <c r="AJ85" s="22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2"/>
      <c r="U86" s="22"/>
      <c r="V86" s="22"/>
      <c r="AC86" s="22"/>
      <c r="AD86" s="22"/>
      <c r="AH86" s="22"/>
      <c r="AI86" s="22"/>
      <c r="AJ86" s="22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2"/>
      <c r="U87" s="22"/>
      <c r="V87" s="22"/>
      <c r="AC87" s="22"/>
      <c r="AD87" s="22"/>
      <c r="AH87" s="22"/>
      <c r="AI87" s="22"/>
      <c r="AJ87" s="22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2"/>
      <c r="U88" s="22"/>
      <c r="V88" s="22"/>
      <c r="AC88" s="22"/>
      <c r="AD88" s="22"/>
      <c r="AH88" s="22"/>
      <c r="AI88" s="22"/>
      <c r="AJ88" s="22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22"/>
      <c r="U89" s="22"/>
      <c r="V89" s="22"/>
      <c r="AC89" s="22"/>
      <c r="AD89" s="22"/>
      <c r="AH89" s="22"/>
      <c r="AI89" s="22"/>
      <c r="AJ89" s="22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2"/>
      <c r="U90" s="22"/>
      <c r="V90" s="22"/>
      <c r="AC90" s="22"/>
      <c r="AD90" s="22"/>
      <c r="AH90" s="22"/>
      <c r="AI90" s="22"/>
      <c r="AJ90" s="22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22"/>
      <c r="U91" s="22"/>
      <c r="V91" s="22"/>
      <c r="AC91" s="22"/>
      <c r="AD91" s="22"/>
      <c r="AH91" s="22"/>
      <c r="AI91" s="22"/>
      <c r="AJ91" s="22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22"/>
      <c r="U92" s="22"/>
      <c r="V92" s="22"/>
      <c r="AC92" s="22"/>
      <c r="AD92" s="22"/>
      <c r="AH92" s="22"/>
      <c r="AI92" s="22"/>
      <c r="AJ92" s="22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22"/>
      <c r="R93" s="22"/>
      <c r="S93" s="22"/>
      <c r="T93" s="22"/>
      <c r="U93" s="22"/>
      <c r="V93" s="22"/>
      <c r="AC93" s="22"/>
      <c r="AD93" s="22"/>
      <c r="AH93" s="22"/>
      <c r="AI93" s="22"/>
      <c r="AJ93" s="22"/>
      <c r="AK93" s="22"/>
      <c r="AL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22"/>
      <c r="R94" s="22"/>
      <c r="S94" s="22"/>
      <c r="T94" s="22"/>
      <c r="U94" s="22"/>
      <c r="V94" s="22"/>
      <c r="AC94" s="22"/>
      <c r="AD94" s="22"/>
      <c r="AH94" s="22"/>
      <c r="AI94" s="22"/>
      <c r="AJ94" s="22"/>
      <c r="AK94" s="22"/>
      <c r="AL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6"/>
      <c r="R95" s="16"/>
      <c r="S95" s="16"/>
      <c r="T95" s="22"/>
      <c r="U95" s="16"/>
      <c r="V95" s="16"/>
      <c r="AC95" s="22"/>
      <c r="AD95" s="22"/>
      <c r="AH95" s="22"/>
      <c r="AI95" s="22"/>
      <c r="AJ95" s="22"/>
      <c r="AK95" s="22"/>
      <c r="AL95" s="16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6"/>
      <c r="R96" s="16"/>
      <c r="S96" s="16"/>
      <c r="T96" s="22"/>
      <c r="U96" s="16"/>
      <c r="V96" s="16"/>
      <c r="AC96" s="22"/>
      <c r="AD96" s="22"/>
      <c r="AH96" s="22"/>
      <c r="AI96" s="22"/>
      <c r="AJ96" s="22"/>
      <c r="AK96" s="22"/>
      <c r="AL96" s="16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16"/>
      <c r="S97" s="16"/>
      <c r="T97" s="22"/>
      <c r="U97" s="16"/>
      <c r="V97" s="16"/>
      <c r="AC97" s="22"/>
      <c r="AD97" s="22"/>
      <c r="AH97" s="22"/>
      <c r="AI97" s="22"/>
      <c r="AJ97" s="22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16"/>
      <c r="S98" s="16"/>
      <c r="T98" s="22"/>
      <c r="U98" s="16"/>
      <c r="V98" s="16"/>
      <c r="AC98" s="22"/>
      <c r="AD98" s="22"/>
      <c r="AH98" s="22"/>
      <c r="AI98" s="22"/>
      <c r="AJ98" s="22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16"/>
      <c r="T99" s="22"/>
      <c r="U99" s="16"/>
      <c r="V99" s="16"/>
      <c r="AC99" s="22"/>
      <c r="AD99" s="22"/>
      <c r="AH99" s="22"/>
      <c r="AI99" s="22"/>
      <c r="AJ99" s="22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16"/>
      <c r="T100" s="22"/>
      <c r="U100" s="16"/>
      <c r="V100" s="16"/>
      <c r="AC100" s="22"/>
      <c r="AD100" s="22"/>
      <c r="AH100" s="22"/>
      <c r="AI100" s="22"/>
      <c r="AJ100" s="22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16"/>
      <c r="T101" s="22"/>
      <c r="U101" s="16"/>
      <c r="V101" s="16"/>
      <c r="AC101" s="22"/>
      <c r="AD101" s="22"/>
      <c r="AH101" s="22"/>
      <c r="AI101" s="22"/>
      <c r="AJ101" s="22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16"/>
      <c r="T102" s="22"/>
      <c r="U102" s="16"/>
      <c r="V102" s="16"/>
      <c r="AC102" s="22"/>
      <c r="AD102" s="22"/>
      <c r="AH102" s="22"/>
      <c r="AI102" s="22"/>
      <c r="AJ102" s="22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16"/>
      <c r="T103" s="22"/>
      <c r="U103" s="16"/>
      <c r="V103" s="16"/>
      <c r="AC103" s="22"/>
      <c r="AD103" s="22"/>
      <c r="AH103" s="22"/>
      <c r="AI103" s="22"/>
      <c r="AJ103" s="22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16"/>
      <c r="T104" s="22"/>
      <c r="U104" s="16"/>
      <c r="V104" s="16"/>
      <c r="AC104" s="22"/>
      <c r="AD104" s="22"/>
      <c r="AH104" s="22"/>
      <c r="AI104" s="22"/>
      <c r="AJ104" s="22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16"/>
      <c r="T105" s="22"/>
      <c r="U105" s="16"/>
      <c r="V105" s="16"/>
      <c r="AC105" s="22"/>
      <c r="AD105" s="22"/>
      <c r="AH105" s="22"/>
      <c r="AI105" s="22"/>
      <c r="AJ105" s="22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16"/>
      <c r="T106" s="22"/>
      <c r="U106" s="16"/>
      <c r="V106" s="16"/>
      <c r="AC106" s="22"/>
      <c r="AD106" s="22"/>
      <c r="AH106" s="22"/>
      <c r="AI106" s="22"/>
      <c r="AJ106" s="22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16"/>
      <c r="T107" s="22"/>
      <c r="U107" s="16"/>
      <c r="V107" s="16"/>
      <c r="AC107" s="22"/>
      <c r="AD107" s="22"/>
      <c r="AH107" s="22"/>
      <c r="AI107" s="22"/>
      <c r="AJ107" s="22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16"/>
      <c r="T108" s="22"/>
      <c r="U108" s="16"/>
      <c r="V108" s="16"/>
      <c r="AC108" s="22"/>
      <c r="AD108" s="22"/>
      <c r="AH108" s="22"/>
      <c r="AI108" s="22"/>
      <c r="AJ108" s="22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16"/>
      <c r="T109" s="22"/>
      <c r="U109" s="16"/>
      <c r="V109" s="16"/>
      <c r="AC109" s="22"/>
      <c r="AD109" s="22"/>
      <c r="AH109" s="22"/>
      <c r="AI109" s="22"/>
      <c r="AJ109" s="22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16"/>
      <c r="T110" s="22"/>
      <c r="U110" s="16"/>
      <c r="V110" s="16"/>
      <c r="AC110" s="22"/>
      <c r="AD110" s="22"/>
      <c r="AH110" s="22"/>
      <c r="AI110" s="22"/>
      <c r="AJ110" s="22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16"/>
      <c r="T111" s="22"/>
      <c r="U111" s="16"/>
      <c r="V111" s="16"/>
      <c r="AC111" s="22"/>
      <c r="AD111" s="22"/>
      <c r="AH111" s="22"/>
      <c r="AI111" s="22"/>
      <c r="AJ111" s="22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16"/>
      <c r="T112" s="22"/>
      <c r="U112" s="16"/>
      <c r="V112" s="16"/>
      <c r="AC112" s="22"/>
      <c r="AD112" s="22"/>
      <c r="AH112" s="22"/>
      <c r="AI112" s="22"/>
      <c r="AJ112" s="22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16"/>
      <c r="T113" s="22"/>
      <c r="U113" s="16"/>
      <c r="V113" s="16"/>
      <c r="AC113" s="22"/>
      <c r="AD113" s="22"/>
      <c r="AH113" s="22"/>
      <c r="AI113" s="22"/>
      <c r="AJ113" s="22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16"/>
      <c r="T114" s="22"/>
      <c r="U114" s="16"/>
      <c r="V114" s="16"/>
      <c r="AC114" s="22"/>
      <c r="AD114" s="22"/>
      <c r="AH114" s="22"/>
      <c r="AI114" s="22"/>
      <c r="AJ114" s="22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16"/>
      <c r="T115" s="22"/>
      <c r="U115" s="16"/>
      <c r="V115" s="16"/>
      <c r="AC115" s="22"/>
      <c r="AD115" s="22"/>
      <c r="AH115" s="22"/>
      <c r="AI115" s="22"/>
      <c r="AJ115" s="22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16"/>
      <c r="T116" s="22"/>
      <c r="U116" s="16"/>
      <c r="V116" s="16"/>
      <c r="AC116" s="22"/>
      <c r="AD116" s="22"/>
      <c r="AH116" s="22"/>
      <c r="AI116" s="22"/>
      <c r="AJ116" s="22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16"/>
      <c r="T117" s="22"/>
      <c r="U117" s="16"/>
      <c r="V117" s="16"/>
      <c r="AC117" s="22"/>
      <c r="AD117" s="22"/>
      <c r="AH117" s="22"/>
      <c r="AI117" s="22"/>
      <c r="AJ117" s="22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16"/>
      <c r="T118" s="22"/>
      <c r="U118" s="16"/>
      <c r="V118" s="16"/>
      <c r="AC118" s="22"/>
      <c r="AD118" s="22"/>
      <c r="AH118" s="22"/>
      <c r="AI118" s="22"/>
      <c r="AJ118" s="22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16"/>
      <c r="T119" s="22"/>
      <c r="U119" s="16"/>
      <c r="V119" s="16"/>
      <c r="AC119" s="22"/>
      <c r="AD119" s="22"/>
      <c r="AH119" s="22"/>
      <c r="AI119" s="22"/>
      <c r="AJ119" s="22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16"/>
      <c r="T120" s="22"/>
      <c r="U120" s="16"/>
      <c r="V120" s="16"/>
      <c r="AC120" s="22"/>
      <c r="AD120" s="22"/>
      <c r="AH120" s="22"/>
      <c r="AI120" s="22"/>
      <c r="AJ120" s="22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16"/>
      <c r="T121" s="22"/>
      <c r="U121" s="16"/>
      <c r="V121" s="16"/>
      <c r="AC121" s="22"/>
      <c r="AD121" s="22"/>
      <c r="AH121" s="22"/>
      <c r="AI121" s="22"/>
      <c r="AJ121" s="22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16"/>
      <c r="T122" s="22"/>
      <c r="U122" s="16"/>
      <c r="V122" s="16"/>
      <c r="AC122" s="22"/>
      <c r="AD122" s="22"/>
      <c r="AH122" s="22"/>
      <c r="AI122" s="22"/>
      <c r="AJ122" s="22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16"/>
      <c r="T123" s="22"/>
      <c r="U123" s="16"/>
      <c r="V123" s="16"/>
      <c r="AC123" s="22"/>
      <c r="AD123" s="22"/>
      <c r="AH123" s="22"/>
      <c r="AI123" s="22"/>
      <c r="AJ123" s="22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16"/>
      <c r="T124" s="22"/>
      <c r="U124" s="16"/>
      <c r="V124" s="16"/>
      <c r="AC124" s="22"/>
      <c r="AD124" s="22"/>
      <c r="AH124" s="22"/>
      <c r="AI124" s="22"/>
      <c r="AJ124" s="22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16"/>
      <c r="T125" s="22"/>
      <c r="U125" s="16"/>
      <c r="V125" s="16"/>
      <c r="AC125" s="22"/>
      <c r="AD125" s="22"/>
      <c r="AH125" s="22"/>
      <c r="AI125" s="22"/>
      <c r="AJ125" s="22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16"/>
      <c r="T126" s="22"/>
      <c r="U126" s="16"/>
      <c r="V126" s="16"/>
      <c r="AC126" s="22"/>
      <c r="AD126" s="22"/>
      <c r="AH126" s="22"/>
      <c r="AI126" s="22"/>
      <c r="AJ126" s="22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22"/>
      <c r="U127" s="16"/>
      <c r="V127" s="16"/>
      <c r="AC127" s="22"/>
      <c r="AD127" s="22"/>
      <c r="AH127" s="22"/>
      <c r="AI127" s="22"/>
      <c r="AJ127" s="22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22"/>
      <c r="U128" s="16"/>
      <c r="V128" s="16"/>
      <c r="AC128" s="22"/>
      <c r="AD128" s="22"/>
      <c r="AH128" s="22"/>
      <c r="AI128" s="22"/>
      <c r="AJ128" s="22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22"/>
      <c r="U129" s="16"/>
      <c r="V129" s="16"/>
      <c r="AC129" s="22"/>
      <c r="AD129" s="22"/>
      <c r="AH129" s="22"/>
      <c r="AI129" s="22"/>
      <c r="AJ129" s="22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22"/>
      <c r="U130" s="16"/>
      <c r="V130" s="16"/>
      <c r="AC130" s="22"/>
      <c r="AD130" s="22"/>
      <c r="AH130" s="22"/>
      <c r="AI130" s="22"/>
      <c r="AJ130" s="22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22"/>
      <c r="U131" s="16"/>
      <c r="V131" s="16"/>
      <c r="AC131" s="22"/>
      <c r="AD131" s="22"/>
      <c r="AH131" s="22"/>
      <c r="AI131" s="22"/>
      <c r="AJ131" s="22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22"/>
      <c r="U132" s="16"/>
      <c r="V132" s="16"/>
      <c r="AC132" s="22"/>
      <c r="AD132" s="22"/>
      <c r="AH132" s="22"/>
      <c r="AI132" s="22"/>
      <c r="AJ132" s="22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22"/>
      <c r="U133" s="16"/>
      <c r="V133" s="16"/>
      <c r="AC133" s="22"/>
      <c r="AD133" s="22"/>
      <c r="AH133" s="22"/>
      <c r="AI133" s="22"/>
      <c r="AJ133" s="22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22"/>
      <c r="U134" s="16"/>
      <c r="V134" s="16"/>
      <c r="AC134" s="22"/>
      <c r="AD134" s="22"/>
      <c r="AH134" s="22"/>
      <c r="AI134" s="22"/>
      <c r="AJ134" s="22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22"/>
      <c r="U135" s="16"/>
      <c r="V135" s="16"/>
      <c r="AC135" s="22"/>
      <c r="AD135" s="22"/>
      <c r="AH135" s="22"/>
      <c r="AI135" s="22"/>
      <c r="AJ135" s="22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22"/>
      <c r="U136" s="16"/>
      <c r="V136" s="16"/>
      <c r="AC136" s="22"/>
      <c r="AD136" s="22"/>
      <c r="AH136" s="22"/>
      <c r="AI136" s="22"/>
      <c r="AJ136" s="22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22"/>
      <c r="U137" s="16"/>
      <c r="V137" s="16"/>
      <c r="AC137" s="22"/>
      <c r="AD137" s="22"/>
      <c r="AH137" s="22"/>
      <c r="AI137" s="22"/>
      <c r="AJ137" s="22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22"/>
      <c r="U138" s="16"/>
      <c r="V138" s="16"/>
      <c r="AC138" s="22"/>
      <c r="AD138" s="22"/>
      <c r="AH138" s="22"/>
      <c r="AI138" s="22"/>
      <c r="AJ138" s="22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22"/>
      <c r="U139" s="16"/>
      <c r="V139" s="16"/>
      <c r="AC139" s="22"/>
      <c r="AD139" s="22"/>
      <c r="AH139" s="22"/>
      <c r="AI139" s="22"/>
      <c r="AJ139" s="22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22"/>
      <c r="U140" s="16"/>
      <c r="V140" s="16"/>
      <c r="AC140" s="22"/>
      <c r="AD140" s="22"/>
      <c r="AH140" s="22"/>
      <c r="AI140" s="22"/>
      <c r="AJ140" s="22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22"/>
      <c r="U141" s="16"/>
      <c r="V141" s="16"/>
      <c r="AC141" s="22"/>
      <c r="AD141" s="22"/>
      <c r="AH141" s="22"/>
      <c r="AI141" s="22"/>
      <c r="AJ141" s="22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22"/>
      <c r="U142" s="16"/>
      <c r="V142" s="16"/>
      <c r="AC142" s="22"/>
      <c r="AD142" s="22"/>
      <c r="AH142" s="22"/>
      <c r="AI142" s="22"/>
      <c r="AJ142" s="22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22"/>
      <c r="U143" s="16"/>
      <c r="V143" s="16"/>
      <c r="AC143" s="22"/>
      <c r="AD143" s="22"/>
      <c r="AH143" s="22"/>
      <c r="AI143" s="22"/>
      <c r="AJ143" s="22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22"/>
      <c r="U144" s="16"/>
      <c r="V144" s="16"/>
      <c r="AC144" s="22"/>
      <c r="AD144" s="22"/>
      <c r="AH144" s="22"/>
      <c r="AI144" s="22"/>
      <c r="AJ144" s="22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22"/>
      <c r="U145" s="16"/>
      <c r="V145" s="16"/>
      <c r="AC145" s="22"/>
      <c r="AD145" s="22"/>
      <c r="AH145" s="22"/>
      <c r="AI145" s="22"/>
      <c r="AJ145" s="22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22"/>
      <c r="U146" s="16"/>
      <c r="V146" s="16"/>
      <c r="AC146" s="22"/>
      <c r="AD146" s="22"/>
      <c r="AH146" s="22"/>
      <c r="AI146" s="22"/>
      <c r="AJ146" s="22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22"/>
      <c r="U147" s="16"/>
      <c r="V147" s="16"/>
      <c r="AC147" s="22"/>
      <c r="AD147" s="22"/>
      <c r="AH147" s="22"/>
      <c r="AI147" s="22"/>
      <c r="AJ147" s="22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22"/>
      <c r="U148" s="16"/>
      <c r="V148" s="16"/>
      <c r="AC148" s="22"/>
      <c r="AD148" s="22"/>
      <c r="AH148" s="22"/>
      <c r="AI148" s="22"/>
      <c r="AJ148" s="22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22"/>
      <c r="U149" s="16"/>
      <c r="V149" s="16"/>
      <c r="AC149" s="22"/>
      <c r="AD149" s="22"/>
      <c r="AH149" s="22"/>
      <c r="AI149" s="22"/>
      <c r="AJ149" s="22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22"/>
      <c r="U150" s="16"/>
      <c r="V150" s="16"/>
      <c r="AC150" s="22"/>
      <c r="AD150" s="22"/>
      <c r="AH150" s="22"/>
      <c r="AI150" s="22"/>
      <c r="AJ150" s="22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22"/>
      <c r="U151" s="16"/>
      <c r="V151" s="16"/>
      <c r="AC151" s="22"/>
      <c r="AD151" s="22"/>
      <c r="AH151" s="22"/>
      <c r="AI151" s="22"/>
      <c r="AJ151" s="22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22"/>
      <c r="U152" s="16"/>
      <c r="V152" s="16"/>
      <c r="AC152" s="22"/>
      <c r="AD152" s="22"/>
      <c r="AH152" s="22"/>
      <c r="AI152" s="22"/>
      <c r="AJ152" s="22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22"/>
      <c r="U153" s="16"/>
      <c r="V153" s="16"/>
      <c r="AC153" s="22"/>
      <c r="AD153" s="22"/>
      <c r="AH153" s="22"/>
      <c r="AI153" s="22"/>
      <c r="AJ153" s="22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22"/>
      <c r="U154" s="16"/>
      <c r="V154" s="16"/>
      <c r="AC154" s="22"/>
      <c r="AD154" s="22"/>
      <c r="AH154" s="22"/>
      <c r="AI154" s="22"/>
      <c r="AJ154" s="22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22"/>
      <c r="U155" s="16"/>
      <c r="V155" s="16"/>
      <c r="AC155" s="22"/>
      <c r="AD155" s="22"/>
      <c r="AH155" s="22"/>
      <c r="AI155" s="22"/>
      <c r="AJ155" s="22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22"/>
      <c r="U156" s="16"/>
      <c r="V156" s="16"/>
      <c r="AC156" s="22"/>
      <c r="AD156" s="22"/>
      <c r="AH156" s="22"/>
      <c r="AI156" s="22"/>
      <c r="AJ156" s="22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22"/>
      <c r="U157" s="16"/>
      <c r="V157" s="16"/>
      <c r="AC157" s="22"/>
      <c r="AD157" s="22"/>
      <c r="AH157" s="22"/>
      <c r="AI157" s="22"/>
      <c r="AJ157" s="22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22"/>
      <c r="U158" s="16"/>
      <c r="V158" s="16"/>
      <c r="AC158" s="22"/>
      <c r="AD158" s="22"/>
      <c r="AH158" s="22"/>
      <c r="AI158" s="22"/>
      <c r="AJ158" s="22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22"/>
      <c r="U159" s="16"/>
      <c r="V159" s="16"/>
      <c r="AC159" s="22"/>
      <c r="AD159" s="22"/>
      <c r="AH159" s="22"/>
      <c r="AI159" s="22"/>
      <c r="AJ159" s="22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22"/>
      <c r="U160" s="16"/>
      <c r="V160" s="16"/>
      <c r="AC160" s="22"/>
      <c r="AD160" s="22"/>
      <c r="AH160" s="22"/>
      <c r="AI160" s="22"/>
      <c r="AJ160" s="22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22"/>
      <c r="U161" s="16"/>
      <c r="V161" s="16"/>
      <c r="AC161" s="22"/>
      <c r="AD161" s="22"/>
      <c r="AH161" s="22"/>
      <c r="AI161" s="22"/>
      <c r="AJ161" s="22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22"/>
      <c r="U162" s="16"/>
      <c r="V162" s="16"/>
      <c r="AC162" s="22"/>
      <c r="AD162" s="22"/>
      <c r="AH162" s="22"/>
      <c r="AI162" s="22"/>
      <c r="AJ162" s="22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22"/>
      <c r="U163" s="16"/>
      <c r="V163" s="16"/>
      <c r="AC163" s="22"/>
      <c r="AD163" s="22"/>
      <c r="AH163" s="22"/>
      <c r="AI163" s="22"/>
      <c r="AJ163" s="22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22"/>
      <c r="U164" s="16"/>
      <c r="V164" s="16"/>
      <c r="AC164" s="22"/>
      <c r="AD164" s="22"/>
      <c r="AH164" s="22"/>
      <c r="AI164" s="22"/>
      <c r="AJ164" s="22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22"/>
      <c r="U165" s="16"/>
      <c r="V165" s="16"/>
      <c r="AC165" s="22"/>
      <c r="AD165" s="22"/>
      <c r="AH165" s="22"/>
      <c r="AI165" s="22"/>
      <c r="AJ165" s="22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22"/>
      <c r="U166" s="16"/>
      <c r="V166" s="16"/>
      <c r="AC166" s="22"/>
      <c r="AD166" s="22"/>
      <c r="AH166" s="22"/>
      <c r="AI166" s="22"/>
      <c r="AJ166" s="22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22"/>
      <c r="U167" s="16"/>
      <c r="V167" s="16"/>
      <c r="AC167" s="22"/>
      <c r="AD167" s="22"/>
      <c r="AH167" s="22"/>
      <c r="AI167" s="22"/>
      <c r="AJ167" s="22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22"/>
      <c r="U168" s="16"/>
      <c r="V168" s="16"/>
      <c r="AC168" s="22"/>
      <c r="AD168" s="22"/>
      <c r="AH168" s="22"/>
      <c r="AI168" s="22"/>
      <c r="AJ168" s="22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6"/>
      <c r="R169" s="16"/>
      <c r="S169" s="16"/>
      <c r="T169" s="22"/>
      <c r="U169" s="16"/>
      <c r="V169" s="16"/>
      <c r="AC169" s="22"/>
      <c r="AD169" s="22"/>
      <c r="AH169" s="22"/>
      <c r="AI169" s="22"/>
      <c r="AJ169" s="22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6"/>
      <c r="R170" s="16"/>
      <c r="S170" s="16"/>
      <c r="T170" s="22"/>
      <c r="U170" s="16"/>
      <c r="V170" s="16"/>
      <c r="AC170" s="22"/>
      <c r="AD170" s="22"/>
      <c r="AH170" s="22"/>
      <c r="AI170" s="22"/>
      <c r="AJ170" s="22"/>
      <c r="AK170" s="22"/>
      <c r="AL170" s="16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6"/>
      <c r="R171" s="16"/>
      <c r="S171" s="16"/>
      <c r="T171" s="22"/>
      <c r="U171" s="16"/>
      <c r="V171" s="16"/>
      <c r="AC171" s="22"/>
      <c r="AD171" s="22"/>
      <c r="AH171" s="22"/>
      <c r="AI171" s="22"/>
      <c r="AJ171" s="22"/>
      <c r="AK171" s="22"/>
      <c r="AL171" s="16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6"/>
      <c r="R172" s="16"/>
      <c r="S172" s="16"/>
      <c r="T172" s="22"/>
      <c r="U172" s="16"/>
      <c r="V172" s="16"/>
      <c r="AC172" s="22"/>
      <c r="AD172" s="22"/>
      <c r="AH172" s="22"/>
      <c r="AI172" s="22"/>
      <c r="AJ172" s="22"/>
      <c r="AK172" s="22"/>
      <c r="AL172" s="16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6"/>
      <c r="R173" s="16"/>
      <c r="S173" s="16"/>
      <c r="T173" s="22"/>
      <c r="U173" s="16"/>
      <c r="V173" s="16"/>
      <c r="AC173" s="22"/>
      <c r="AD173" s="22"/>
      <c r="AH173" s="22"/>
      <c r="AI173" s="22"/>
      <c r="AJ173" s="22"/>
      <c r="AK173" s="22"/>
      <c r="AL173" s="16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6"/>
      <c r="R174" s="16"/>
      <c r="S174" s="16"/>
      <c r="T174" s="22"/>
      <c r="U174" s="16"/>
      <c r="V174" s="16"/>
      <c r="AC174" s="22"/>
      <c r="AD174" s="22"/>
      <c r="AH174" s="22"/>
      <c r="AI174" s="22"/>
      <c r="AJ174" s="22"/>
      <c r="AK174" s="22"/>
      <c r="AL174" s="16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6"/>
      <c r="R175" s="16"/>
      <c r="S175" s="16"/>
      <c r="T175" s="22"/>
      <c r="U175" s="16"/>
      <c r="V175" s="16"/>
      <c r="AC175" s="22"/>
      <c r="AD175" s="22"/>
      <c r="AH175" s="22"/>
      <c r="AI175" s="22"/>
      <c r="AJ175" s="22"/>
      <c r="AK175" s="22"/>
      <c r="AL175" s="16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6"/>
      <c r="R176" s="16"/>
      <c r="S176" s="16"/>
      <c r="T176" s="22"/>
      <c r="U176" s="16"/>
      <c r="V176" s="16"/>
      <c r="AC176" s="22"/>
      <c r="AD176" s="22"/>
      <c r="AH176" s="22"/>
      <c r="AI176" s="22"/>
      <c r="AJ176" s="22"/>
      <c r="AK176" s="22"/>
      <c r="AL176" s="16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6"/>
      <c r="R177" s="16"/>
      <c r="S177" s="16"/>
      <c r="T177" s="22"/>
      <c r="U177" s="16"/>
      <c r="V177" s="16"/>
      <c r="AC177" s="22"/>
      <c r="AD177" s="22"/>
      <c r="AH177" s="22"/>
      <c r="AI177" s="22"/>
      <c r="AJ177" s="22"/>
      <c r="AK177" s="22"/>
      <c r="AL177" s="16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A178" s="22"/>
      <c r="B178" s="22"/>
      <c r="C178" s="22"/>
      <c r="D178" s="22"/>
      <c r="L178"/>
      <c r="M178"/>
      <c r="N178"/>
      <c r="O178"/>
      <c r="P178"/>
      <c r="Q178" s="16"/>
      <c r="R178" s="16"/>
      <c r="S178" s="16"/>
      <c r="T178" s="22"/>
      <c r="U178" s="16"/>
      <c r="V178" s="16"/>
      <c r="AC178" s="22"/>
      <c r="AD178" s="22"/>
      <c r="AH178" s="22"/>
      <c r="AI178" s="22"/>
      <c r="AJ178" s="22"/>
      <c r="AK178" s="22"/>
      <c r="AL178" s="16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A179" s="22"/>
      <c r="B179" s="22"/>
      <c r="C179" s="22"/>
      <c r="D179" s="22"/>
      <c r="L179"/>
      <c r="M179"/>
      <c r="N179"/>
      <c r="O179"/>
      <c r="P179"/>
      <c r="Q179" s="16"/>
      <c r="R179" s="16"/>
      <c r="S179" s="16"/>
      <c r="T179" s="22"/>
      <c r="U179" s="16"/>
      <c r="V179" s="16"/>
      <c r="AC179" s="22"/>
      <c r="AD179" s="22"/>
      <c r="AH179" s="22"/>
      <c r="AI179" s="22"/>
      <c r="AJ179" s="22"/>
      <c r="AK179" s="22"/>
      <c r="AL179" s="16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</row>
    <row r="180" spans="1:57" ht="14.25" x14ac:dyDescent="0.2">
      <c r="L180"/>
      <c r="M180"/>
      <c r="N180"/>
      <c r="O180"/>
      <c r="P180"/>
      <c r="Q180" s="16"/>
      <c r="R180" s="16"/>
      <c r="S180" s="16"/>
      <c r="T180" s="22"/>
      <c r="U180" s="16"/>
      <c r="V180" s="16"/>
      <c r="AH180" s="22"/>
      <c r="AI180" s="22"/>
      <c r="AJ180" s="22"/>
      <c r="AK180" s="22"/>
      <c r="AL180" s="16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</row>
    <row r="181" spans="1:57" ht="14.25" x14ac:dyDescent="0.2">
      <c r="L181"/>
      <c r="M181"/>
      <c r="N181"/>
      <c r="O181"/>
      <c r="P181"/>
      <c r="Q181" s="16"/>
      <c r="R181" s="16"/>
      <c r="S181" s="16"/>
      <c r="T181" s="22"/>
      <c r="U181" s="16"/>
      <c r="V181" s="16"/>
      <c r="AH181" s="22"/>
      <c r="AI181" s="22"/>
      <c r="AJ181" s="22"/>
      <c r="AK181" s="22"/>
      <c r="AL181" s="16"/>
    </row>
    <row r="182" spans="1:57" ht="14.25" x14ac:dyDescent="0.2">
      <c r="L182"/>
      <c r="M182"/>
      <c r="N182"/>
      <c r="O182"/>
      <c r="P182"/>
      <c r="Q182" s="16"/>
      <c r="R182" s="16"/>
      <c r="S182" s="16"/>
      <c r="T182" s="22"/>
      <c r="U182" s="16"/>
      <c r="V182" s="16"/>
      <c r="AH182" s="22"/>
      <c r="AI182" s="22"/>
      <c r="AJ182" s="22"/>
      <c r="AK182" s="22"/>
      <c r="AL182" s="16"/>
    </row>
    <row r="183" spans="1:57" ht="14.25" x14ac:dyDescent="0.2">
      <c r="L183"/>
      <c r="M183"/>
      <c r="N183"/>
      <c r="O183"/>
      <c r="P183"/>
      <c r="Q183" s="16"/>
      <c r="R183" s="16"/>
      <c r="S183" s="16"/>
      <c r="T183" s="22"/>
      <c r="U183" s="16"/>
      <c r="V183" s="16"/>
      <c r="AH183" s="22"/>
      <c r="AI183" s="22"/>
      <c r="AJ183" s="22"/>
      <c r="AK183" s="22"/>
      <c r="AL183" s="16"/>
    </row>
    <row r="184" spans="1:57" ht="14.25" x14ac:dyDescent="0.2">
      <c r="L184" s="16"/>
      <c r="M184" s="16"/>
      <c r="N184" s="16"/>
      <c r="O184" s="16"/>
      <c r="P184" s="16"/>
      <c r="AH184" s="22"/>
      <c r="AI184" s="22"/>
      <c r="AJ184" s="22"/>
      <c r="AK184" s="22"/>
      <c r="AL184" s="16"/>
    </row>
    <row r="185" spans="1:57" ht="14.25" x14ac:dyDescent="0.2">
      <c r="L185" s="16"/>
      <c r="M185" s="16"/>
      <c r="N185" s="16"/>
      <c r="O185" s="16"/>
      <c r="P185" s="16"/>
      <c r="AH185" s="22"/>
      <c r="AI185" s="22"/>
      <c r="AJ185" s="22"/>
      <c r="AK185" s="22"/>
      <c r="AL185" s="16"/>
    </row>
    <row r="186" spans="1:57" ht="14.25" x14ac:dyDescent="0.2">
      <c r="L186" s="16"/>
      <c r="M186" s="16"/>
      <c r="N186" s="16"/>
      <c r="O186" s="16"/>
      <c r="P186" s="16"/>
      <c r="AH186" s="22"/>
      <c r="AI186" s="22"/>
      <c r="AJ186" s="22"/>
      <c r="AK186" s="22"/>
      <c r="AL186" s="16"/>
    </row>
    <row r="187" spans="1:57" ht="14.25" x14ac:dyDescent="0.2">
      <c r="L187" s="16"/>
      <c r="M187" s="16"/>
      <c r="N187" s="16"/>
      <c r="O187" s="16"/>
      <c r="P187" s="16"/>
      <c r="AH187" s="16"/>
      <c r="AI187" s="16"/>
      <c r="AJ187" s="16"/>
      <c r="AK187" s="16"/>
      <c r="AL18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2018-12-03T22:13:31Z</dcterms:modified>
</cp:coreProperties>
</file>