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5" i="2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F14" i="2" l="1"/>
  <c r="N14" i="2" s="1"/>
  <c r="K13" i="2"/>
  <c r="H14" i="2"/>
  <c r="M14" i="2" s="1"/>
  <c r="I15" i="2"/>
  <c r="J13" i="2"/>
  <c r="L14" i="2"/>
  <c r="H15" i="2"/>
  <c r="M15" i="2" s="1"/>
  <c r="J14" i="2"/>
  <c r="O14" i="2"/>
  <c r="J9" i="2"/>
  <c r="AF9" i="2"/>
  <c r="F15" i="2" l="1"/>
  <c r="N15" i="2" s="1"/>
  <c r="L15" i="2"/>
  <c r="O15" i="2"/>
  <c r="J15" i="2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<sst xmlns="http://schemas.openxmlformats.org/spreadsheetml/2006/main" count="77" uniqueCount="31">
  <si>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</si>
  <si>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</si>
  <si>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</si>
  <si>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</si>
  <si>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</si>
  <si>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</si>
  <si>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</si>
  <si>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</si>
  <si>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</si>
  <si>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</si>
  <si>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</si>
  <si>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</si>
  <si>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</si>
  <si>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</si>
  <si>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KöLa = Köyliön Lallit  (1946)</t>
  </si>
  <si>
    <t>15.</t>
  </si>
  <si>
    <t>KöLa</t>
  </si>
  <si>
    <t>Mikko Alho</t>
  </si>
  <si>
    <t>9.6.1976</t>
  </si>
  <si>
    <t>3.</t>
  </si>
  <si>
    <t>1.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</si>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</sst>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1" t="s">
        <v>17</v>
      </c>
      <c r="C1" s="2"/>
      <c r="D1" s="3"/>
      <c r="E1" s="4" t="s">
        <v>18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59"/>
      <c r="D2" s="60"/>
      <c r="E2" s="8" t="s">
        <v>7</v>
      </c>
      <c r="F2" s="9"/>
      <c r="G2" s="9"/>
      <c r="H2" s="9"/>
      <c r="I2" s="15"/>
      <c r="J2" s="10"/>
      <c r="K2" s="34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61" t="s">
        <v>22</v>
      </c>
      <c r="Y2" s="62"/>
      <c r="Z2" s="37"/>
      <c r="AA2" s="8" t="s">
        <v>7</v>
      </c>
      <c r="AB2" s="9"/>
      <c r="AC2" s="9"/>
      <c r="AD2" s="9"/>
      <c r="AE2" s="15"/>
      <c r="AF2" s="10"/>
      <c r="AG2" s="34"/>
      <c r="AH2" s="17" t="s">
        <v>28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38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21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21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0"/>
      <c r="E4" s="22"/>
      <c r="F4" s="22"/>
      <c r="G4" s="22"/>
      <c r="H4" s="33"/>
      <c r="I4" s="22"/>
      <c r="J4" s="41"/>
      <c r="K4" s="21"/>
      <c r="L4" s="39"/>
      <c r="M4" s="13"/>
      <c r="N4" s="13"/>
      <c r="O4" s="13"/>
      <c r="P4" s="18"/>
      <c r="Q4" s="22"/>
      <c r="R4" s="22"/>
      <c r="S4" s="33"/>
      <c r="T4" s="22"/>
      <c r="U4" s="22"/>
      <c r="V4" s="63"/>
      <c r="W4" s="21"/>
      <c r="X4" s="22">
        <v>2000</v>
      </c>
      <c r="Y4" s="22" t="s">
        <v>20</v>
      </c>
      <c r="Z4" s="40" t="s">
        <v>16</v>
      </c>
      <c r="AA4" s="22"/>
      <c r="AB4" s="22"/>
      <c r="AC4" s="22"/>
      <c r="AD4" s="22"/>
      <c r="AE4" s="22"/>
      <c r="AF4" s="68"/>
      <c r="AG4" s="21"/>
      <c r="AH4" s="39"/>
      <c r="AI4" s="13"/>
      <c r="AJ4" s="13"/>
      <c r="AK4" s="13"/>
      <c r="AM4" s="22"/>
      <c r="AN4" s="22"/>
      <c r="AO4" s="33"/>
      <c r="AP4" s="22"/>
      <c r="AQ4" s="22"/>
      <c r="AR4" s="33"/>
      <c r="AS4" s="2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0"/>
      <c r="E5" s="22"/>
      <c r="F5" s="22"/>
      <c r="G5" s="22"/>
      <c r="H5" s="33"/>
      <c r="I5" s="22"/>
      <c r="J5" s="41"/>
      <c r="K5" s="21"/>
      <c r="L5" s="39"/>
      <c r="M5" s="13"/>
      <c r="N5" s="13"/>
      <c r="O5" s="13"/>
      <c r="P5" s="18"/>
      <c r="Q5" s="22"/>
      <c r="R5" s="22"/>
      <c r="S5" s="33"/>
      <c r="T5" s="22"/>
      <c r="U5" s="22"/>
      <c r="V5" s="33"/>
      <c r="W5" s="21"/>
      <c r="X5" s="22">
        <v>2001</v>
      </c>
      <c r="Y5" s="22" t="s">
        <v>19</v>
      </c>
      <c r="Z5" s="40" t="s">
        <v>16</v>
      </c>
      <c r="AA5" s="22">
        <v>5</v>
      </c>
      <c r="AB5" s="22">
        <v>0</v>
      </c>
      <c r="AC5" s="22">
        <v>0</v>
      </c>
      <c r="AD5" s="22">
        <v>0</v>
      </c>
      <c r="AE5" s="22">
        <v>3</v>
      </c>
      <c r="AF5" s="68">
        <v>0.33329999999999999</v>
      </c>
      <c r="AG5" s="18">
        <v>9</v>
      </c>
      <c r="AH5" s="11"/>
      <c r="AI5" s="11"/>
      <c r="AJ5" s="11"/>
      <c r="AK5" s="13"/>
      <c r="AL5" s="18"/>
      <c r="AM5" s="22"/>
      <c r="AN5" s="22"/>
      <c r="AO5" s="22"/>
      <c r="AP5" s="22"/>
      <c r="AQ5" s="22"/>
      <c r="AR5" s="5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0"/>
      <c r="E6" s="22"/>
      <c r="F6" s="22"/>
      <c r="G6" s="22"/>
      <c r="H6" s="33"/>
      <c r="I6" s="22"/>
      <c r="J6" s="41"/>
      <c r="K6" s="21"/>
      <c r="L6" s="39"/>
      <c r="M6" s="13"/>
      <c r="N6" s="13"/>
      <c r="O6" s="13"/>
      <c r="Q6" s="22"/>
      <c r="R6" s="22"/>
      <c r="S6" s="33"/>
      <c r="T6" s="22"/>
      <c r="U6" s="22"/>
      <c r="V6" s="33"/>
      <c r="W6" s="21"/>
      <c r="X6" s="22">
        <v>2002</v>
      </c>
      <c r="Y6" s="22" t="s">
        <v>20</v>
      </c>
      <c r="Z6" s="40" t="s">
        <v>16</v>
      </c>
      <c r="AA6" s="22">
        <v>11</v>
      </c>
      <c r="AB6" s="22">
        <v>0</v>
      </c>
      <c r="AC6" s="22">
        <v>2</v>
      </c>
      <c r="AD6" s="22">
        <v>3</v>
      </c>
      <c r="AE6" s="22">
        <v>7</v>
      </c>
      <c r="AF6" s="68">
        <v>0.24129999999999999</v>
      </c>
      <c r="AG6" s="18">
        <v>29</v>
      </c>
      <c r="AH6" s="11"/>
      <c r="AI6" s="11"/>
      <c r="AJ6" s="11"/>
      <c r="AK6" s="13"/>
      <c r="AL6" s="18"/>
      <c r="AM6" s="22">
        <v>4</v>
      </c>
      <c r="AN6" s="22">
        <v>1</v>
      </c>
      <c r="AO6" s="22">
        <v>0</v>
      </c>
      <c r="AP6" s="22">
        <v>6</v>
      </c>
      <c r="AQ6" s="22">
        <v>24</v>
      </c>
      <c r="AR6" s="58">
        <v>0.70579999999999998</v>
      </c>
      <c r="AS6" s="1">
        <v>34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2003</v>
      </c>
      <c r="C7" s="22" t="s">
        <v>15</v>
      </c>
      <c r="D7" s="40" t="s">
        <v>16</v>
      </c>
      <c r="E7" s="22">
        <v>5</v>
      </c>
      <c r="F7" s="22">
        <v>0</v>
      </c>
      <c r="G7" s="22">
        <v>0</v>
      </c>
      <c r="H7" s="22">
        <v>0</v>
      </c>
      <c r="I7" s="22">
        <v>2</v>
      </c>
      <c r="J7" s="41">
        <v>0.14285714285714285</v>
      </c>
      <c r="K7" s="21">
        <v>14</v>
      </c>
      <c r="L7" s="39"/>
      <c r="M7" s="13"/>
      <c r="N7" s="13"/>
      <c r="O7" s="13"/>
      <c r="Q7" s="22"/>
      <c r="R7" s="22"/>
      <c r="S7" s="33"/>
      <c r="T7" s="22"/>
      <c r="U7" s="22"/>
      <c r="V7" s="33"/>
      <c r="W7" s="21"/>
      <c r="X7" s="22"/>
      <c r="Y7" s="23"/>
      <c r="Z7" s="40"/>
      <c r="AA7" s="22"/>
      <c r="AB7" s="22"/>
      <c r="AC7" s="22"/>
      <c r="AD7" s="33"/>
      <c r="AE7" s="22"/>
      <c r="AF7" s="41"/>
      <c r="AG7" s="21"/>
      <c r="AH7" s="39"/>
      <c r="AI7" s="13"/>
      <c r="AJ7" s="13"/>
      <c r="AK7" s="13"/>
      <c r="AM7" s="22"/>
      <c r="AN7" s="22"/>
      <c r="AO7" s="33"/>
      <c r="AP7" s="22"/>
      <c r="AQ7" s="22"/>
      <c r="AR7" s="33"/>
      <c r="AS7" s="2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0"/>
      <c r="E8" s="22"/>
      <c r="F8" s="22"/>
      <c r="G8" s="22"/>
      <c r="H8" s="33"/>
      <c r="I8" s="22"/>
      <c r="J8" s="41"/>
      <c r="K8" s="21"/>
      <c r="L8" s="39"/>
      <c r="M8" s="13"/>
      <c r="N8" s="13"/>
      <c r="O8" s="13"/>
      <c r="Q8" s="22"/>
      <c r="R8" s="22"/>
      <c r="S8" s="33"/>
      <c r="T8" s="22"/>
      <c r="U8" s="22"/>
      <c r="V8" s="33"/>
      <c r="W8" s="21"/>
      <c r="X8" s="22">
        <v>2004</v>
      </c>
      <c r="Y8" s="33" t="s">
        <v>20</v>
      </c>
      <c r="Z8" s="40" t="s">
        <v>16</v>
      </c>
      <c r="AA8" s="22">
        <v>14</v>
      </c>
      <c r="AB8" s="22">
        <v>0</v>
      </c>
      <c r="AC8" s="33">
        <v>4</v>
      </c>
      <c r="AD8" s="22">
        <v>9</v>
      </c>
      <c r="AE8" s="22">
        <v>24</v>
      </c>
      <c r="AF8" s="68">
        <v>0.4</v>
      </c>
      <c r="AG8" s="18">
        <v>60</v>
      </c>
      <c r="AH8" s="11"/>
      <c r="AI8" s="11"/>
      <c r="AJ8" s="11"/>
      <c r="AK8" s="13"/>
      <c r="AL8" s="18"/>
      <c r="AM8" s="22">
        <v>4</v>
      </c>
      <c r="AN8" s="22">
        <v>0</v>
      </c>
      <c r="AO8" s="33">
        <v>0</v>
      </c>
      <c r="AP8" s="22">
        <v>1</v>
      </c>
      <c r="AQ8" s="22">
        <v>8</v>
      </c>
      <c r="AR8" s="58">
        <v>0.5</v>
      </c>
      <c r="AS8" s="1">
        <v>16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ht="14.25" x14ac:dyDescent="0.2">
      <c r="A9" s="25"/>
      <c r="B9" s="64" t="s">
        <v>25</v>
      </c>
      <c r="C9" s="65"/>
      <c r="D9" s="66"/>
      <c r="E9" s="45">
        <f>SUM(E4:E8)</f>
        <v>5</v>
      </c>
      <c r="F9" s="45">
        <f>SUM(F4:F8)</f>
        <v>0</v>
      </c>
      <c r="G9" s="45">
        <f>SUM(G4:G8)</f>
        <v>0</v>
      </c>
      <c r="H9" s="45">
        <f>SUM(H4:H8)</f>
        <v>0</v>
      </c>
      <c r="I9" s="45">
        <f>SUM(I4:I8)</f>
        <v>2</v>
      </c>
      <c r="J9" s="46">
        <f>PRODUCT(I9/K9)</f>
        <v>0.14285714285714285</v>
      </c>
      <c r="K9" s="34">
        <f>SUM(K4:K8)</f>
        <v>14</v>
      </c>
      <c r="L9" s="17"/>
      <c r="M9" s="15"/>
      <c r="N9" s="47"/>
      <c r="O9" s="48"/>
      <c r="P9" s="18"/>
      <c r="Q9" s="45">
        <f>SUM(Q4:Q8)</f>
        <v>0</v>
      </c>
      <c r="R9" s="45">
        <f>SUM(R4:R8)</f>
        <v>0</v>
      </c>
      <c r="S9" s="45">
        <f>SUM(S4:S8)</f>
        <v>0</v>
      </c>
      <c r="T9" s="45">
        <f>SUM(T4:T8)</f>
        <v>0</v>
      </c>
      <c r="U9" s="45">
        <f>SUM(U4:U8)</f>
        <v>0</v>
      </c>
      <c r="V9" s="24">
        <v>0</v>
      </c>
      <c r="W9" s="34">
        <f>SUM(W4:W8)</f>
        <v>0</v>
      </c>
      <c r="X9" s="11" t="s">
        <v>25</v>
      </c>
      <c r="Y9" s="12"/>
      <c r="Z9" s="10"/>
      <c r="AA9" s="45">
        <f>SUM(AA4:AA8)</f>
        <v>30</v>
      </c>
      <c r="AB9" s="45">
        <f>SUM(AB4:AB8)</f>
        <v>0</v>
      </c>
      <c r="AC9" s="45">
        <f>SUM(AC4:AC8)</f>
        <v>6</v>
      </c>
      <c r="AD9" s="45">
        <f>SUM(AD4:AD8)</f>
        <v>12</v>
      </c>
      <c r="AE9" s="45">
        <f>SUM(AE4:AE8)</f>
        <v>34</v>
      </c>
      <c r="AF9" s="46">
        <f>PRODUCT(AE9/AG9)</f>
        <v>0.34693877551020408</v>
      </c>
      <c r="AG9" s="34">
        <f>SUM(AG4:AG8)</f>
        <v>98</v>
      </c>
      <c r="AH9" s="17"/>
      <c r="AI9" s="15"/>
      <c r="AJ9" s="47"/>
      <c r="AK9" s="48"/>
      <c r="AL9" s="18"/>
      <c r="AM9" s="45">
        <f>SUM(AM4:AM8)</f>
        <v>8</v>
      </c>
      <c r="AN9" s="45">
        <f>SUM(AN4:AN8)</f>
        <v>1</v>
      </c>
      <c r="AO9" s="45">
        <f>SUM(AO4:AO8)</f>
        <v>0</v>
      </c>
      <c r="AP9" s="45">
        <f>SUM(AP4:AP8)</f>
        <v>7</v>
      </c>
      <c r="AQ9" s="45">
        <f>SUM(AQ4:AQ8)</f>
        <v>32</v>
      </c>
      <c r="AR9" s="24">
        <v>0</v>
      </c>
      <c r="AS9" s="38">
        <f>SUM(AS4:AS8)</f>
        <v>50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6"/>
      <c r="K10" s="21"/>
      <c r="L10" s="18"/>
      <c r="M10" s="18"/>
      <c r="N10" s="18"/>
      <c r="O10" s="18"/>
      <c r="P10" s="25"/>
      <c r="Q10" s="25"/>
      <c r="R10" s="27"/>
      <c r="S10" s="25"/>
      <c r="T10" s="25"/>
      <c r="U10" s="18"/>
      <c r="V10" s="18"/>
      <c r="W10" s="21"/>
      <c r="X10" s="25"/>
      <c r="Y10" s="25"/>
      <c r="Z10" s="25"/>
      <c r="AA10" s="25"/>
      <c r="AB10" s="25"/>
      <c r="AC10" s="25"/>
      <c r="AD10" s="25"/>
      <c r="AE10" s="25"/>
      <c r="AF10" s="26"/>
      <c r="AG10" s="21"/>
      <c r="AH10" s="18"/>
      <c r="AI10" s="18"/>
      <c r="AJ10" s="18"/>
      <c r="AK10" s="18"/>
      <c r="AL10" s="25"/>
      <c r="AM10" s="25"/>
      <c r="AN10" s="27"/>
      <c r="AO10" s="25"/>
      <c r="AP10" s="25"/>
      <c r="AQ10" s="18"/>
      <c r="AR10" s="18"/>
      <c r="AS10" s="2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50" t="s">
        <v>23</v>
      </c>
      <c r="C11" s="51"/>
      <c r="D11" s="52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29</v>
      </c>
      <c r="O11" s="13" t="s">
        <v>30</v>
      </c>
      <c r="Q11" s="27"/>
      <c r="R11" s="27" t="s">
        <v>12</v>
      </c>
      <c r="S11" s="27"/>
      <c r="T11" s="25" t="s">
        <v>14</v>
      </c>
      <c r="U11" s="18"/>
      <c r="V11" s="21"/>
      <c r="W11" s="21"/>
      <c r="X11" s="49"/>
      <c r="Y11" s="49"/>
      <c r="Z11" s="49"/>
      <c r="AA11" s="49"/>
      <c r="AB11" s="49"/>
      <c r="AC11" s="25"/>
      <c r="AD11" s="25"/>
      <c r="AE11" s="25"/>
      <c r="AF11" s="25"/>
      <c r="AG11" s="25"/>
      <c r="AH11" s="25"/>
      <c r="AI11" s="25"/>
      <c r="AJ11" s="25"/>
      <c r="AK11" s="25"/>
      <c r="AM11" s="21"/>
      <c r="AN11" s="49"/>
      <c r="AO11" s="49"/>
      <c r="AP11" s="49"/>
      <c r="AQ11" s="49"/>
      <c r="AR11" s="49"/>
      <c r="AS11" s="49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8" t="s">
        <v>24</v>
      </c>
      <c r="C12" s="7"/>
      <c r="D12" s="29"/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67">
        <v>0</v>
      </c>
      <c r="K12" s="25">
        <v>0</v>
      </c>
      <c r="L12" s="54">
        <v>0</v>
      </c>
      <c r="M12" s="54">
        <v>0</v>
      </c>
      <c r="N12" s="54">
        <v>0</v>
      </c>
      <c r="O12" s="54">
        <v>0</v>
      </c>
      <c r="Q12" s="27"/>
      <c r="R12" s="27"/>
      <c r="S12" s="27"/>
      <c r="T12" s="18"/>
      <c r="U12" s="25"/>
      <c r="V12" s="25"/>
      <c r="W12" s="25"/>
      <c r="X12" s="27"/>
      <c r="Y12" s="27"/>
      <c r="Z12" s="27"/>
      <c r="AA12" s="27"/>
      <c r="AB12" s="27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7"/>
      <c r="AO12" s="27"/>
      <c r="AP12" s="27"/>
      <c r="AQ12" s="27"/>
      <c r="AR12" s="27"/>
      <c r="AS12" s="27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42" t="s">
        <v>13</v>
      </c>
      <c r="C13" s="43"/>
      <c r="D13" s="44"/>
      <c r="E13" s="53">
        <f>PRODUCT(E9+Q9)</f>
        <v>5</v>
      </c>
      <c r="F13" s="53">
        <f>PRODUCT(F9+R9)</f>
        <v>0</v>
      </c>
      <c r="G13" s="53">
        <f>PRODUCT(G9+S9)</f>
        <v>0</v>
      </c>
      <c r="H13" s="53">
        <f>PRODUCT(H9+T9)</f>
        <v>0</v>
      </c>
      <c r="I13" s="53">
        <f>PRODUCT(I9+U9)</f>
        <v>2</v>
      </c>
      <c r="J13" s="67">
        <f>PRODUCT(I13/K13)</f>
        <v>0.14285714285714285</v>
      </c>
      <c r="K13" s="25">
        <f>PRODUCT(K9+W9)</f>
        <v>14</v>
      </c>
      <c r="L13" s="54">
        <f>PRODUCT((F13+G13)/E13)</f>
        <v>0</v>
      </c>
      <c r="M13" s="54">
        <f>PRODUCT(H13/E13)</f>
        <v>0</v>
      </c>
      <c r="N13" s="54">
        <f>PRODUCT((F13+G13+H13)/E13)</f>
        <v>0</v>
      </c>
      <c r="O13" s="54">
        <f>PRODUCT(I13/E13)</f>
        <v>0.4</v>
      </c>
      <c r="Q13" s="27"/>
      <c r="R13" s="27"/>
      <c r="S13" s="27"/>
      <c r="T13" s="18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0" t="s">
        <v>22</v>
      </c>
      <c r="C14" s="19"/>
      <c r="D14" s="30"/>
      <c r="E14" s="53">
        <f>PRODUCT(AA9+AM9)</f>
        <v>38</v>
      </c>
      <c r="F14" s="53">
        <f>PRODUCT(AB9+AN9)</f>
        <v>1</v>
      </c>
      <c r="G14" s="53">
        <f>PRODUCT(AC9+AO9)</f>
        <v>6</v>
      </c>
      <c r="H14" s="53">
        <f>PRODUCT(AD9+AP9)</f>
        <v>19</v>
      </c>
      <c r="I14" s="53">
        <f>PRODUCT(AE9+AQ9)</f>
        <v>66</v>
      </c>
      <c r="J14" s="67">
        <f>PRODUCT(I14/K14)</f>
        <v>0.44594594594594594</v>
      </c>
      <c r="K14" s="18">
        <f>PRODUCT(AG9+AS9)</f>
        <v>148</v>
      </c>
      <c r="L14" s="54">
        <f>PRODUCT((F14+G14)/E14)</f>
        <v>0.18421052631578946</v>
      </c>
      <c r="M14" s="54">
        <f>PRODUCT(H14/E14)</f>
        <v>0.5</v>
      </c>
      <c r="N14" s="54">
        <f>PRODUCT((F14+G14+H14)/E14)</f>
        <v>0.68421052631578949</v>
      </c>
      <c r="O14" s="54">
        <f>PRODUCT(I14/E14)</f>
        <v>1.736842105263158</v>
      </c>
      <c r="Q14" s="27"/>
      <c r="R14" s="27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18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55" t="s">
        <v>25</v>
      </c>
      <c r="C15" s="56"/>
      <c r="D15" s="57"/>
      <c r="E15" s="53">
        <f>SUM(E12:E14)</f>
        <v>43</v>
      </c>
      <c r="F15" s="53">
        <f t="shared" ref="F15:I15" si="0">SUM(F12:F14)</f>
        <v>1</v>
      </c>
      <c r="G15" s="53">
        <f t="shared" si="0"/>
        <v>6</v>
      </c>
      <c r="H15" s="53">
        <f t="shared" si="0"/>
        <v>19</v>
      </c>
      <c r="I15" s="53">
        <f t="shared" si="0"/>
        <v>68</v>
      </c>
      <c r="J15" s="67">
        <f>PRODUCT(I15/K15)</f>
        <v>0.41975308641975306</v>
      </c>
      <c r="K15" s="25">
        <f>SUM(K12:K14)</f>
        <v>162</v>
      </c>
      <c r="L15" s="54">
        <f>PRODUCT((F15+G15)/E15)</f>
        <v>0.16279069767441862</v>
      </c>
      <c r="M15" s="54">
        <f>PRODUCT(H15/E15)</f>
        <v>0.44186046511627908</v>
      </c>
      <c r="N15" s="54">
        <f>PRODUCT((F15+G15+H15)/E15)</f>
        <v>0.60465116279069764</v>
      </c>
      <c r="O15" s="54">
        <f>PRODUCT(I15/E15)</f>
        <v>1.5813953488372092</v>
      </c>
      <c r="Q15" s="18"/>
      <c r="R15" s="18"/>
      <c r="S15" s="18"/>
      <c r="T15" s="18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18"/>
      <c r="F16" s="18"/>
      <c r="G16" s="18"/>
      <c r="H16" s="18"/>
      <c r="I16" s="18"/>
      <c r="J16" s="25"/>
      <c r="K16" s="25"/>
      <c r="L16" s="18"/>
      <c r="M16" s="18"/>
      <c r="N16" s="18"/>
      <c r="O16" s="18"/>
      <c r="P16" s="25"/>
      <c r="Q16" s="25"/>
      <c r="R16" s="25"/>
      <c r="S16" s="25"/>
      <c r="T16" s="18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18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8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8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18"/>
      <c r="U54" s="25"/>
      <c r="V54" s="25"/>
      <c r="AC54" s="25"/>
      <c r="AD54" s="25"/>
      <c r="AH54" s="25"/>
      <c r="AI54" s="25"/>
      <c r="AJ54" s="25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18"/>
      <c r="U55" s="25"/>
      <c r="V55" s="25"/>
      <c r="AC55" s="25"/>
      <c r="AD55" s="25"/>
      <c r="AH55" s="25"/>
      <c r="AI55" s="25"/>
      <c r="AJ55" s="25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8"/>
      <c r="U56" s="25"/>
      <c r="V56" s="25"/>
      <c r="AC56" s="25"/>
      <c r="AD56" s="25"/>
      <c r="AH56" s="25"/>
      <c r="AI56" s="25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25"/>
      <c r="V57" s="25"/>
      <c r="AC57" s="25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25"/>
      <c r="V58" s="25"/>
      <c r="AC58" s="25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25"/>
      <c r="V59" s="25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25"/>
      <c r="V60" s="25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25"/>
      <c r="V61" s="25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25"/>
      <c r="V62" s="25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25"/>
      <c r="V63" s="25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25"/>
      <c r="V64" s="25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25"/>
      <c r="V65" s="25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25"/>
      <c r="V66" s="25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25"/>
      <c r="V67" s="25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25"/>
      <c r="V68" s="25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25"/>
      <c r="V69" s="25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25"/>
      <c r="V70" s="25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25"/>
      <c r="V71" s="25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25"/>
      <c r="V72" s="25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25"/>
      <c r="V73" s="25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25"/>
      <c r="V74" s="25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25"/>
      <c r="V75" s="25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25"/>
      <c r="V76" s="25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18"/>
      <c r="U77" s="25"/>
      <c r="V77" s="25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18"/>
      <c r="U78" s="25"/>
      <c r="V78" s="25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8"/>
      <c r="U79" s="25"/>
      <c r="V79" s="25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25"/>
      <c r="V80" s="25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25"/>
      <c r="V81" s="25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25"/>
      <c r="V82" s="25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25"/>
      <c r="V83" s="25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25"/>
      <c r="V84" s="25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25"/>
      <c r="V85" s="25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25"/>
      <c r="V86" s="25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25"/>
      <c r="V87" s="25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8"/>
      <c r="R88" s="18"/>
      <c r="S88" s="18"/>
      <c r="T88" s="18"/>
      <c r="U88" s="18"/>
      <c r="V88" s="18"/>
      <c r="AC88" s="25"/>
      <c r="AD88" s="25"/>
      <c r="AH88" s="25"/>
      <c r="AI88" s="25"/>
      <c r="AJ88" s="25"/>
      <c r="AK88" s="25"/>
      <c r="AL88" s="18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18"/>
      <c r="U89" s="18"/>
      <c r="V89" s="18"/>
      <c r="AC89" s="25"/>
      <c r="AD89" s="25"/>
      <c r="AH89" s="25"/>
      <c r="AI89" s="25"/>
      <c r="AJ89" s="25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18"/>
      <c r="U90" s="18"/>
      <c r="V90" s="18"/>
      <c r="AC90" s="25"/>
      <c r="AD90" s="25"/>
      <c r="AH90" s="25"/>
      <c r="AI90" s="25"/>
      <c r="AJ90" s="25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AC91" s="25"/>
      <c r="AD91" s="25"/>
      <c r="AH91" s="25"/>
      <c r="AI91" s="25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AC92" s="25"/>
      <c r="AD92" s="25"/>
      <c r="AH92" s="25"/>
      <c r="AI92" s="25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AC93" s="25"/>
      <c r="AD93" s="25"/>
      <c r="AH93" s="25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AC94" s="25"/>
      <c r="AD94" s="25"/>
      <c r="AH94" s="25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AC95" s="25"/>
      <c r="AD95" s="25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AC96" s="25"/>
      <c r="AD96" s="25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AC97" s="25"/>
      <c r="AD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AC98" s="25"/>
      <c r="AD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AC99" s="25"/>
      <c r="AD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AC100" s="25"/>
      <c r="AD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AC101" s="25"/>
      <c r="AD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AC102" s="25"/>
      <c r="AD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AC103" s="25"/>
      <c r="AD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AC104" s="25"/>
      <c r="AD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AC105" s="25"/>
      <c r="AD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AC106" s="25"/>
      <c r="AD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AC107" s="25"/>
      <c r="AD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AC108" s="25"/>
      <c r="AD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AC109" s="25"/>
      <c r="AD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AC110" s="25"/>
      <c r="AD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AC111" s="25"/>
      <c r="AD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AC112" s="25"/>
      <c r="AD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AC113" s="25"/>
      <c r="AD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AC114" s="25"/>
      <c r="AD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AC115" s="25"/>
      <c r="AD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AC116" s="25"/>
      <c r="AD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AC117" s="25"/>
      <c r="AD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AC118" s="25"/>
      <c r="AD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AC119" s="25"/>
      <c r="AD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AC120" s="25"/>
      <c r="AD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AC121" s="25"/>
      <c r="AD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AC122" s="25"/>
      <c r="AD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AC123" s="25"/>
      <c r="AD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AC124" s="25"/>
      <c r="AD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AC125" s="25"/>
      <c r="AD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AC126" s="25"/>
      <c r="AD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AC127" s="25"/>
      <c r="AD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AC128" s="25"/>
      <c r="AD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AC129" s="25"/>
      <c r="AD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AC130" s="25"/>
      <c r="AD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AC131" s="25"/>
      <c r="AD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AC132" s="25"/>
      <c r="AD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AC133" s="25"/>
      <c r="AD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AC134" s="25"/>
      <c r="AD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AC135" s="25"/>
      <c r="AD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AC136" s="25"/>
      <c r="AD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AC137" s="25"/>
      <c r="AD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AC138" s="25"/>
      <c r="AD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AC139" s="25"/>
      <c r="AD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AC140" s="25"/>
      <c r="AD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AC141" s="25"/>
      <c r="AD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AC142" s="25"/>
      <c r="AD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AC143" s="25"/>
      <c r="AD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AC144" s="25"/>
      <c r="AD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AC145" s="25"/>
      <c r="AD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AC146" s="25"/>
      <c r="AD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AC147" s="25"/>
      <c r="AD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AC148" s="25"/>
      <c r="AD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AC149" s="25"/>
      <c r="AD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AC150" s="25"/>
      <c r="AD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AC151" s="25"/>
      <c r="AD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AC152" s="25"/>
      <c r="AD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AC153" s="25"/>
      <c r="AD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AC154" s="25"/>
      <c r="AD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AC155" s="25"/>
      <c r="AD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AC156" s="25"/>
      <c r="AD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AC157" s="25"/>
      <c r="AD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AC158" s="25"/>
      <c r="AD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AC159" s="25"/>
      <c r="AD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AC160" s="25"/>
      <c r="AD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AC161" s="25"/>
      <c r="AD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AC162" s="25"/>
      <c r="AD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AC163" s="25"/>
      <c r="AD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AC164" s="25"/>
      <c r="AD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AC165" s="25"/>
      <c r="AD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AC166" s="25"/>
      <c r="AD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AC167" s="25"/>
      <c r="AD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AC168" s="25"/>
      <c r="AD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AC169" s="25"/>
      <c r="AD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AC170" s="25"/>
      <c r="AD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AC171" s="25"/>
      <c r="AD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AC172" s="25"/>
      <c r="AD172" s="25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18"/>
      <c r="U173" s="18"/>
      <c r="V173" s="18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AH174" s="25"/>
      <c r="AI174" s="25"/>
      <c r="AJ174" s="25"/>
      <c r="AK174" s="25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AH175" s="25"/>
      <c r="AI175" s="25"/>
      <c r="AJ175" s="25"/>
      <c r="AK175" s="25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AH176" s="25"/>
      <c r="AI176" s="25"/>
      <c r="AJ176" s="25"/>
      <c r="AK176" s="25"/>
      <c r="AL176" s="18"/>
    </row>
    <row r="177" spans="12:38" ht="14.25" x14ac:dyDescent="0.2">
      <c r="L177" s="18"/>
      <c r="M177" s="18"/>
      <c r="N177" s="18"/>
      <c r="O177" s="18"/>
      <c r="P177" s="18"/>
      <c r="AH177" s="25"/>
      <c r="AI177" s="25"/>
      <c r="AJ177" s="25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AH178" s="25"/>
      <c r="AI178" s="25"/>
      <c r="AJ178" s="25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AH179" s="25"/>
      <c r="AI179" s="25"/>
      <c r="AJ179" s="25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AH180" s="18"/>
      <c r="AI180" s="18"/>
      <c r="AJ180" s="18"/>
      <c r="AK180" s="18"/>
      <c r="AL180" s="18"/>
    </row>
  </sheetData>
  <sortState ref="B4:AC8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2018-08-28T20:16:20Z</dcterms:modified>
</cp:coreProperties>
</file>