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6" i="5" l="1"/>
  <c r="AR6" i="5" s="1"/>
  <c r="AQ6" i="5" l="1"/>
  <c r="AP6" i="5"/>
  <c r="AO6" i="5"/>
  <c r="AN6" i="5"/>
  <c r="AM6" i="5"/>
  <c r="U6" i="5"/>
  <c r="T6" i="5"/>
  <c r="S6" i="5"/>
  <c r="R6" i="5"/>
  <c r="Q6" i="5"/>
  <c r="I6" i="5"/>
  <c r="H6" i="5"/>
  <c r="G6" i="5"/>
  <c r="F6" i="5"/>
  <c r="E6" i="5"/>
  <c r="AG6" i="5" l="1"/>
  <c r="AE6" i="5"/>
  <c r="AD6" i="5"/>
  <c r="AC6" i="5"/>
  <c r="AB6" i="5"/>
  <c r="AA6" i="5"/>
  <c r="I11" i="5" l="1"/>
  <c r="G11" i="5"/>
  <c r="E11" i="5"/>
  <c r="W6" i="5"/>
  <c r="K6" i="5"/>
  <c r="I10" i="5"/>
  <c r="I12" i="5" s="1"/>
  <c r="H10" i="5"/>
  <c r="G10" i="5"/>
  <c r="G12" i="5" s="1"/>
  <c r="F10" i="5"/>
  <c r="E10" i="5"/>
  <c r="E12" i="5" s="1"/>
  <c r="K10" i="5" l="1"/>
  <c r="K12" i="5" s="1"/>
  <c r="J12" i="5" s="1"/>
  <c r="K11" i="5"/>
  <c r="J11" i="5" s="1"/>
  <c r="F11" i="5"/>
  <c r="L11" i="5" s="1"/>
  <c r="H11" i="5"/>
  <c r="H12" i="5" s="1"/>
  <c r="M12" i="5" s="1"/>
  <c r="AF6" i="5"/>
  <c r="O12" i="5"/>
  <c r="O11" i="5"/>
  <c r="M11" i="5" l="1"/>
  <c r="N11" i="5"/>
  <c r="F12" i="5"/>
  <c r="L12" i="5" l="1"/>
  <c r="N12" i="5"/>
</calcChain>
</file>

<file path=xl/sharedStrings.xml><?xml version="1.0" encoding="utf-8"?>
<sst xmlns="http://schemas.openxmlformats.org/spreadsheetml/2006/main" count="71" uniqueCount="30">
  <si>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</si>
  <si>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</si>
  <si>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</si>
  <si>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</si>
  <si>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</si>
  <si>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</si>
  <si>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</si>
  <si>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</si>
  <si>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</si>
  <si>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</si>
  <si>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</si>
  <si>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</si>
  <si>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</si>
  <si>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</si>
  <si>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</si>
  <si>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</si>
  <si>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</si>
  <si>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</si>
  <si>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</si>
  <si>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</si>
  <si>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</si>
  <si>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</si>
  <si>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</si>
  <si>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</si>
  <si>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Miska Autio</t>
  </si>
  <si>
    <t>4.</t>
  </si>
  <si>
    <t>KPL  2</t>
  </si>
  <si>
    <t>10.5.2002   Kuusankoski</t>
  </si>
  <si>
    <t>KPL = Kouvolan Pallonlyöjät  (1931),  kasvattajaseura</t>
  </si>
  <si>
    <t>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</si>
</sst>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0" fontId="3" fillId="2" borderId="0" xfId="0" applyFont="1" applyFill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9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24</v>
      </c>
      <c r="C1" s="2"/>
      <c r="D1" s="3"/>
      <c r="E1" s="4" t="s">
        <v>27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2019</v>
      </c>
      <c r="Y4" s="14" t="s">
        <v>25</v>
      </c>
      <c r="Z4" s="1" t="s">
        <v>26</v>
      </c>
      <c r="AA4" s="12">
        <v>6</v>
      </c>
      <c r="AB4" s="12">
        <v>0</v>
      </c>
      <c r="AC4" s="12">
        <v>1</v>
      </c>
      <c r="AD4" s="13">
        <v>1</v>
      </c>
      <c r="AE4" s="12">
        <v>8</v>
      </c>
      <c r="AF4" s="67">
        <v>0.33329999999999999</v>
      </c>
      <c r="AG4" s="19">
        <v>24</v>
      </c>
      <c r="AH4" s="40"/>
      <c r="AI4" s="7"/>
      <c r="AJ4" s="7"/>
      <c r="AK4" s="7"/>
      <c r="AM4" s="12">
        <v>1</v>
      </c>
      <c r="AN4" s="12">
        <v>0</v>
      </c>
      <c r="AO4" s="12">
        <v>0</v>
      </c>
      <c r="AP4" s="12">
        <v>0</v>
      </c>
      <c r="AQ4" s="12">
        <v>2</v>
      </c>
      <c r="AR4" s="65">
        <v>0.33329999999999999</v>
      </c>
      <c r="AS4" s="19">
        <v>6</v>
      </c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2020</v>
      </c>
      <c r="Y5" s="12" t="s">
        <v>29</v>
      </c>
      <c r="Z5" s="1" t="s">
        <v>26</v>
      </c>
      <c r="AA5" s="12">
        <v>4</v>
      </c>
      <c r="AB5" s="12">
        <v>0</v>
      </c>
      <c r="AC5" s="12">
        <v>1</v>
      </c>
      <c r="AD5" s="12">
        <v>3</v>
      </c>
      <c r="AE5" s="12">
        <v>9</v>
      </c>
      <c r="AF5" s="32">
        <v>0.39129999999999998</v>
      </c>
      <c r="AG5" s="19">
        <v>23</v>
      </c>
      <c r="AH5" s="40"/>
      <c r="AI5" s="7"/>
      <c r="AJ5" s="7"/>
      <c r="AK5" s="7"/>
      <c r="AL5" s="68"/>
      <c r="AM5" s="12"/>
      <c r="AN5" s="12"/>
      <c r="AO5" s="13"/>
      <c r="AP5" s="12"/>
      <c r="AQ5" s="12"/>
      <c r="AR5" s="65"/>
      <c r="AS5" s="19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ht="14.25" x14ac:dyDescent="0.2">
      <c r="A6" s="16"/>
      <c r="B6" s="61" t="s">
        <v>13</v>
      </c>
      <c r="C6" s="62"/>
      <c r="D6" s="63"/>
      <c r="E6" s="36">
        <f>SUM(E4:E5)</f>
        <v>0</v>
      </c>
      <c r="F6" s="36">
        <f t="shared" ref="F6:I6" si="0">SUM(F4:F5)</f>
        <v>0</v>
      </c>
      <c r="G6" s="36">
        <f t="shared" si="0"/>
        <v>0</v>
      </c>
      <c r="H6" s="36">
        <f t="shared" si="0"/>
        <v>0</v>
      </c>
      <c r="I6" s="36">
        <f t="shared" si="0"/>
        <v>0</v>
      </c>
      <c r="J6" s="37">
        <v>0</v>
      </c>
      <c r="K6" s="21">
        <f>SUM(K5:K5)</f>
        <v>0</v>
      </c>
      <c r="L6" s="18"/>
      <c r="M6" s="29"/>
      <c r="N6" s="41"/>
      <c r="O6" s="42"/>
      <c r="P6" s="10"/>
      <c r="Q6" s="36">
        <f>SUM(Q4:Q5)</f>
        <v>0</v>
      </c>
      <c r="R6" s="36">
        <f t="shared" ref="R6:U6" si="1">SUM(R4:R5)</f>
        <v>0</v>
      </c>
      <c r="S6" s="36">
        <f t="shared" si="1"/>
        <v>0</v>
      </c>
      <c r="T6" s="36">
        <f t="shared" si="1"/>
        <v>0</v>
      </c>
      <c r="U6" s="36">
        <f t="shared" si="1"/>
        <v>0</v>
      </c>
      <c r="V6" s="15">
        <v>0</v>
      </c>
      <c r="W6" s="21">
        <f>SUM(W5:W5)</f>
        <v>0</v>
      </c>
      <c r="X6" s="64" t="s">
        <v>13</v>
      </c>
      <c r="Y6" s="11"/>
      <c r="Z6" s="9"/>
      <c r="AA6" s="36">
        <f>SUM(AA4:AA5)</f>
        <v>10</v>
      </c>
      <c r="AB6" s="36">
        <f t="shared" ref="AB6:AG6" si="2">SUM(AB4:AB5)</f>
        <v>0</v>
      </c>
      <c r="AC6" s="36">
        <f t="shared" si="2"/>
        <v>2</v>
      </c>
      <c r="AD6" s="36">
        <f t="shared" si="2"/>
        <v>4</v>
      </c>
      <c r="AE6" s="36">
        <f t="shared" si="2"/>
        <v>17</v>
      </c>
      <c r="AF6" s="37">
        <f>PRODUCT(AE6/AG6)</f>
        <v>0.36170212765957449</v>
      </c>
      <c r="AG6" s="21">
        <f t="shared" si="2"/>
        <v>47</v>
      </c>
      <c r="AH6" s="18"/>
      <c r="AI6" s="29"/>
      <c r="AJ6" s="41"/>
      <c r="AK6" s="42"/>
      <c r="AL6" s="10"/>
      <c r="AM6" s="36">
        <f>SUM(AM4:AM5)</f>
        <v>1</v>
      </c>
      <c r="AN6" s="36">
        <f t="shared" ref="AN6:AQ6" si="3">SUM(AN4:AN5)</f>
        <v>0</v>
      </c>
      <c r="AO6" s="36">
        <f t="shared" si="3"/>
        <v>0</v>
      </c>
      <c r="AP6" s="36">
        <f t="shared" si="3"/>
        <v>0</v>
      </c>
      <c r="AQ6" s="36">
        <f t="shared" si="3"/>
        <v>2</v>
      </c>
      <c r="AR6" s="37">
        <f>PRODUCT(AQ6/AS6)</f>
        <v>0.33333333333333331</v>
      </c>
      <c r="AS6" s="39">
        <f t="shared" ref="AS6" si="4">SUM(AS4:AS5)</f>
        <v>6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6"/>
      <c r="C7" s="16"/>
      <c r="D7" s="16"/>
      <c r="E7" s="16"/>
      <c r="F7" s="16"/>
      <c r="G7" s="16"/>
      <c r="H7" s="16"/>
      <c r="I7" s="16"/>
      <c r="J7" s="38"/>
      <c r="K7" s="19"/>
      <c r="L7" s="10"/>
      <c r="M7" s="10"/>
      <c r="N7" s="10"/>
      <c r="O7" s="10"/>
      <c r="P7" s="16"/>
      <c r="Q7" s="16"/>
      <c r="R7" s="17"/>
      <c r="S7" s="16"/>
      <c r="T7" s="16"/>
      <c r="U7" s="10"/>
      <c r="V7" s="10"/>
      <c r="W7" s="19"/>
      <c r="X7" s="16"/>
      <c r="Y7" s="16"/>
      <c r="Z7" s="16"/>
      <c r="AA7" s="16"/>
      <c r="AB7" s="16"/>
      <c r="AC7" s="16"/>
      <c r="AD7" s="16"/>
      <c r="AE7" s="16"/>
      <c r="AF7" s="38"/>
      <c r="AG7" s="19"/>
      <c r="AH7" s="10"/>
      <c r="AI7" s="10"/>
      <c r="AJ7" s="10"/>
      <c r="AK7" s="10"/>
      <c r="AL7" s="16"/>
      <c r="AM7" s="16"/>
      <c r="AN7" s="17"/>
      <c r="AO7" s="16"/>
      <c r="AP7" s="16"/>
      <c r="AQ7" s="10"/>
      <c r="AR7" s="10"/>
      <c r="AS7" s="1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48" t="s">
        <v>16</v>
      </c>
      <c r="C8" s="49"/>
      <c r="D8" s="50"/>
      <c r="E8" s="9" t="s">
        <v>2</v>
      </c>
      <c r="F8" s="7" t="s">
        <v>6</v>
      </c>
      <c r="G8" s="9" t="s">
        <v>4</v>
      </c>
      <c r="H8" s="7" t="s">
        <v>5</v>
      </c>
      <c r="I8" s="7" t="s">
        <v>8</v>
      </c>
      <c r="J8" s="7" t="s">
        <v>9</v>
      </c>
      <c r="K8" s="10"/>
      <c r="L8" s="7" t="s">
        <v>17</v>
      </c>
      <c r="M8" s="7" t="s">
        <v>18</v>
      </c>
      <c r="N8" s="7" t="s">
        <v>22</v>
      </c>
      <c r="O8" s="7" t="s">
        <v>21</v>
      </c>
      <c r="Q8" s="17"/>
      <c r="R8" s="17" t="s">
        <v>10</v>
      </c>
      <c r="S8" s="17"/>
      <c r="T8" s="54" t="s">
        <v>28</v>
      </c>
      <c r="U8" s="10"/>
      <c r="V8" s="19"/>
      <c r="W8" s="19"/>
      <c r="X8" s="43"/>
      <c r="Y8" s="43"/>
      <c r="Z8" s="43"/>
      <c r="AA8" s="43"/>
      <c r="AB8" s="43"/>
      <c r="AC8" s="17"/>
      <c r="AD8" s="17"/>
      <c r="AE8" s="17"/>
      <c r="AF8" s="16"/>
      <c r="AG8" s="16"/>
      <c r="AH8" s="16"/>
      <c r="AI8" s="16"/>
      <c r="AJ8" s="16"/>
      <c r="AK8" s="16"/>
      <c r="AM8" s="19"/>
      <c r="AN8" s="43"/>
      <c r="AO8" s="43"/>
      <c r="AP8" s="43"/>
      <c r="AQ8" s="43"/>
      <c r="AR8" s="43"/>
      <c r="AS8" s="43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51" t="s">
        <v>15</v>
      </c>
      <c r="C9" s="3"/>
      <c r="D9" s="52"/>
      <c r="E9" s="47">
        <v>0</v>
      </c>
      <c r="F9" s="47">
        <v>0</v>
      </c>
      <c r="G9" s="47">
        <v>0</v>
      </c>
      <c r="H9" s="47">
        <v>0</v>
      </c>
      <c r="I9" s="47">
        <v>0</v>
      </c>
      <c r="J9" s="60">
        <v>0</v>
      </c>
      <c r="K9" s="16"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54"/>
      <c r="U9" s="16"/>
      <c r="V9" s="16"/>
      <c r="W9" s="16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7"/>
      <c r="AO9" s="17"/>
      <c r="AP9" s="17"/>
      <c r="AQ9" s="17"/>
      <c r="AR9" s="17"/>
      <c r="AS9" s="17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33" t="s">
        <v>11</v>
      </c>
      <c r="C10" s="34"/>
      <c r="D10" s="35"/>
      <c r="E10" s="47">
        <f>PRODUCT(E6+Q6)</f>
        <v>0</v>
      </c>
      <c r="F10" s="47">
        <f>PRODUCT(F6+R6)</f>
        <v>0</v>
      </c>
      <c r="G10" s="47">
        <f>PRODUCT(G6+S6)</f>
        <v>0</v>
      </c>
      <c r="H10" s="47">
        <f>PRODUCT(H6+T6)</f>
        <v>0</v>
      </c>
      <c r="I10" s="47">
        <f>PRODUCT(I6+U6)</f>
        <v>0</v>
      </c>
      <c r="J10" s="60">
        <v>0</v>
      </c>
      <c r="K10" s="16">
        <f>PRODUCT(K6+W6)</f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20" t="s">
        <v>12</v>
      </c>
      <c r="C11" s="31"/>
      <c r="D11" s="30"/>
      <c r="E11" s="47">
        <f>PRODUCT(AA6+AM6)</f>
        <v>11</v>
      </c>
      <c r="F11" s="47">
        <f>PRODUCT(AB6+AN6)</f>
        <v>0</v>
      </c>
      <c r="G11" s="47">
        <f>PRODUCT(AC6+AO6)</f>
        <v>2</v>
      </c>
      <c r="H11" s="47">
        <f>PRODUCT(AD6+AP6)</f>
        <v>4</v>
      </c>
      <c r="I11" s="47">
        <f>PRODUCT(AE6+AQ6)</f>
        <v>19</v>
      </c>
      <c r="J11" s="60">
        <f>PRODUCT(I11/K11)</f>
        <v>0.35849056603773582</v>
      </c>
      <c r="K11" s="10">
        <f>PRODUCT(AG6+AS6)</f>
        <v>53</v>
      </c>
      <c r="L11" s="53">
        <f>PRODUCT((F11+G11)/E11)</f>
        <v>0.18181818181818182</v>
      </c>
      <c r="M11" s="53">
        <f>PRODUCT(H11/E11)</f>
        <v>0.36363636363636365</v>
      </c>
      <c r="N11" s="53">
        <f>PRODUCT((F11+G11+H11)/E11)</f>
        <v>0.54545454545454541</v>
      </c>
      <c r="O11" s="53">
        <f>PRODUCT(I11/E11)</f>
        <v>1.7272727272727273</v>
      </c>
      <c r="Q11" s="17"/>
      <c r="R11" s="17"/>
      <c r="S11" s="16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0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4" t="s">
        <v>13</v>
      </c>
      <c r="C12" s="45"/>
      <c r="D12" s="46"/>
      <c r="E12" s="47">
        <f>SUM(E9:E11)</f>
        <v>11</v>
      </c>
      <c r="F12" s="47">
        <f t="shared" ref="F12:I12" si="5">SUM(F9:F11)</f>
        <v>0</v>
      </c>
      <c r="G12" s="47">
        <f t="shared" si="5"/>
        <v>2</v>
      </c>
      <c r="H12" s="47">
        <f t="shared" si="5"/>
        <v>4</v>
      </c>
      <c r="I12" s="47">
        <f t="shared" si="5"/>
        <v>19</v>
      </c>
      <c r="J12" s="60">
        <f>PRODUCT(I12/K12)</f>
        <v>0.35849056603773582</v>
      </c>
      <c r="K12" s="16">
        <f>SUM(K9:K11)</f>
        <v>53</v>
      </c>
      <c r="L12" s="53">
        <f>PRODUCT((F12+G12)/E12)</f>
        <v>0.18181818181818182</v>
      </c>
      <c r="M12" s="53">
        <f>PRODUCT(H12/E12)</f>
        <v>0.36363636363636365</v>
      </c>
      <c r="N12" s="53">
        <f>PRODUCT((F12+G12+H12)/E12)</f>
        <v>0.54545454545454541</v>
      </c>
      <c r="O12" s="53">
        <f>PRODUCT(I12/E12)</f>
        <v>1.7272727272727273</v>
      </c>
      <c r="Q12" s="10"/>
      <c r="R12" s="10"/>
      <c r="S12" s="10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0"/>
      <c r="F13" s="10"/>
      <c r="G13" s="10"/>
      <c r="H13" s="10"/>
      <c r="I13" s="10"/>
      <c r="J13" s="16"/>
      <c r="K13" s="16"/>
      <c r="L13" s="10"/>
      <c r="M13" s="10"/>
      <c r="N13" s="10"/>
      <c r="O13" s="10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0"/>
      <c r="AL177" s="10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</sheetData>
  <sortState ref="X4:AT5">
    <sortCondition ref="X4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2020-08-30T08:37:11Z</dcterms:modified>
</cp:coreProperties>
</file>