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8" i="3" l="1"/>
  <c r="K14" i="3"/>
  <c r="AS8" i="3"/>
  <c r="AQ8" i="3"/>
  <c r="AP8" i="3"/>
  <c r="AO8" i="3"/>
  <c r="AN8" i="3"/>
  <c r="AM8" i="3"/>
  <c r="AG8" i="3"/>
  <c r="K13" i="3" s="1"/>
  <c r="AE8" i="3"/>
  <c r="I13" i="3" s="1"/>
  <c r="AD8" i="3"/>
  <c r="AC8" i="3"/>
  <c r="G13" i="3" s="1"/>
  <c r="AB8" i="3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G8" i="3"/>
  <c r="G12" i="3" s="1"/>
  <c r="G14" i="3" s="1"/>
  <c r="F8" i="3"/>
  <c r="F12" i="3" s="1"/>
  <c r="E8" i="3"/>
  <c r="E12" i="3" s="1"/>
  <c r="E14" i="3" s="1"/>
  <c r="F13" i="3" l="1"/>
  <c r="N13" i="3" s="1"/>
  <c r="H13" i="3"/>
  <c r="H14" i="3" s="1"/>
  <c r="M14" i="3" s="1"/>
  <c r="I14" i="3"/>
  <c r="J13" i="3"/>
  <c r="O13" i="3"/>
  <c r="L13" i="3"/>
  <c r="M13" i="3"/>
  <c r="AF8" i="3"/>
  <c r="F14" i="3" l="1"/>
  <c r="O14" i="3"/>
  <c r="J14" i="3"/>
  <c r="L14" i="3" l="1"/>
  <c r="N14" i="3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<sst xmlns="http://schemas.openxmlformats.org/spreadsheetml/2006/main" count="75" uniqueCount="31">
  <si>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</si>
  <si>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</si>
  <si>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</si>
  <si>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</si>
  <si>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</si>
  <si>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</si>
  <si>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</si>
  <si>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</si>
  <si>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</si>
  <si>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</si>
  <si>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</si>
  <si>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</si>
  <si>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</si>
  <si>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</si>
  <si>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</si>
  <si>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</si>
  <si>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</si>
  <si>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</si>
  <si>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</si>
  <si>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TU = Toholammin Urheilijat  (1955)</t>
  </si>
  <si>
    <t>Antti Finnilä</t>
  </si>
  <si>
    <t>9.</t>
  </si>
  <si>
    <t>TU</t>
  </si>
  <si>
    <t>4.</t>
  </si>
  <si>
    <t>7.</t>
  </si>
  <si>
    <t>12.2.1986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</si>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</sst>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2005</v>
      </c>
      <c r="Y4" s="12" t="s">
        <v>21</v>
      </c>
      <c r="Z4" s="1" t="s">
        <v>22</v>
      </c>
      <c r="AA4" s="12">
        <v>10</v>
      </c>
      <c r="AB4" s="12">
        <v>0</v>
      </c>
      <c r="AC4" s="12">
        <v>0</v>
      </c>
      <c r="AD4" s="12">
        <v>0</v>
      </c>
      <c r="AE4" s="12">
        <v>4</v>
      </c>
      <c r="AF4" s="68">
        <v>0.2</v>
      </c>
      <c r="AG4" s="10">
        <v>20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2006</v>
      </c>
      <c r="Y5" s="12" t="s">
        <v>23</v>
      </c>
      <c r="Z5" s="1" t="s">
        <v>22</v>
      </c>
      <c r="AA5" s="12">
        <v>10</v>
      </c>
      <c r="AB5" s="12">
        <v>0</v>
      </c>
      <c r="AC5" s="12">
        <v>4</v>
      </c>
      <c r="AD5" s="12">
        <v>0</v>
      </c>
      <c r="AE5" s="12">
        <v>15</v>
      </c>
      <c r="AF5" s="68">
        <v>0.45450000000000002</v>
      </c>
      <c r="AG5" s="10">
        <v>33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3</v>
      </c>
      <c r="AR5" s="57">
        <v>0.375</v>
      </c>
      <c r="AS5" s="58">
        <v>8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2007</v>
      </c>
      <c r="Y6" s="12" t="s">
        <v>24</v>
      </c>
      <c r="Z6" s="1" t="s">
        <v>22</v>
      </c>
      <c r="AA6" s="12">
        <v>1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10">
        <v>0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2008</v>
      </c>
      <c r="Y7" s="12" t="s">
        <v>23</v>
      </c>
      <c r="Z7" s="1" t="s">
        <v>22</v>
      </c>
      <c r="AA7" s="12">
        <v>1</v>
      </c>
      <c r="AB7" s="12">
        <v>0</v>
      </c>
      <c r="AC7" s="12">
        <v>0</v>
      </c>
      <c r="AD7" s="12">
        <v>0</v>
      </c>
      <c r="AE7" s="12">
        <v>0</v>
      </c>
      <c r="AF7" s="68">
        <v>0</v>
      </c>
      <c r="AG7" s="10">
        <v>1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7"/>
      <c r="AS7" s="5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4" t="s">
        <v>13</v>
      </c>
      <c r="C8" s="65"/>
      <c r="D8" s="66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2"/>
      <c r="O8" s="43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56" t="s">
        <v>13</v>
      </c>
      <c r="Y8" s="11"/>
      <c r="Z8" s="9"/>
      <c r="AA8" s="36">
        <f>SUM(AA4:AA7)</f>
        <v>22</v>
      </c>
      <c r="AB8" s="36">
        <f>SUM(AB4:AB7)</f>
        <v>0</v>
      </c>
      <c r="AC8" s="36">
        <f>SUM(AC4:AC7)</f>
        <v>4</v>
      </c>
      <c r="AD8" s="36">
        <f>SUM(AD4:AD7)</f>
        <v>0</v>
      </c>
      <c r="AE8" s="36">
        <f>SUM(AE4:AE7)</f>
        <v>19</v>
      </c>
      <c r="AF8" s="37">
        <f>PRODUCT(AE8/AG8)</f>
        <v>0.35185185185185186</v>
      </c>
      <c r="AG8" s="21">
        <f>SUM(AG4:AG7)</f>
        <v>54</v>
      </c>
      <c r="AH8" s="18"/>
      <c r="AI8" s="29"/>
      <c r="AJ8" s="42"/>
      <c r="AK8" s="43"/>
      <c r="AL8" s="10"/>
      <c r="AM8" s="36">
        <f>SUM(AM4:AM7)</f>
        <v>2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3</v>
      </c>
      <c r="AR8" s="37">
        <f>PRODUCT(AQ8/AS8)</f>
        <v>0.375</v>
      </c>
      <c r="AS8" s="39">
        <f>SUM(AS4:AS7)</f>
        <v>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29</v>
      </c>
      <c r="O10" s="7" t="s">
        <v>30</v>
      </c>
      <c r="Q10" s="17"/>
      <c r="R10" s="17" t="s">
        <v>10</v>
      </c>
      <c r="S10" s="17"/>
      <c r="T10" s="55" t="s">
        <v>19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7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0</v>
      </c>
      <c r="F12" s="48">
        <f>PRODUCT(F8+R8)</f>
        <v>0</v>
      </c>
      <c r="G12" s="48">
        <f>PRODUCT(G8+S8)</f>
        <v>0</v>
      </c>
      <c r="H12" s="48">
        <f>PRODUCT(H8+T8)</f>
        <v>0</v>
      </c>
      <c r="I12" s="48">
        <f>PRODUCT(I8+U8)</f>
        <v>0</v>
      </c>
      <c r="J12" s="67">
        <v>0</v>
      </c>
      <c r="K12" s="16">
        <f>PRODUCT(K8+W8)</f>
        <v>0</v>
      </c>
      <c r="L12" s="54">
        <v>0</v>
      </c>
      <c r="M12" s="54">
        <v>0</v>
      </c>
      <c r="N12" s="54">
        <v>0</v>
      </c>
      <c r="O12" s="54">
        <v>0</v>
      </c>
      <c r="Q12" s="17"/>
      <c r="R12" s="17"/>
      <c r="S12" s="17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24</v>
      </c>
      <c r="F13" s="48">
        <f>PRODUCT(AB8+AN8)</f>
        <v>0</v>
      </c>
      <c r="G13" s="48">
        <f>PRODUCT(AC8+AO8)</f>
        <v>4</v>
      </c>
      <c r="H13" s="48">
        <f>PRODUCT(AD8+AP8)</f>
        <v>0</v>
      </c>
      <c r="I13" s="48">
        <f>PRODUCT(AE8+AQ8)</f>
        <v>22</v>
      </c>
      <c r="J13" s="67">
        <f>PRODUCT(I13/K13)</f>
        <v>0.35483870967741937</v>
      </c>
      <c r="K13" s="10">
        <f>PRODUCT(AG8+AS8)</f>
        <v>62</v>
      </c>
      <c r="L13" s="54">
        <f>PRODUCT((F13+G13)/E13)</f>
        <v>0.16666666666666666</v>
      </c>
      <c r="M13" s="54">
        <f>PRODUCT(H13/E13)</f>
        <v>0</v>
      </c>
      <c r="N13" s="54">
        <f>PRODUCT((F13+G13+H13)/E13)</f>
        <v>0.16666666666666666</v>
      </c>
      <c r="O13" s="54">
        <f>PRODUCT(I13/E13)</f>
        <v>0.91666666666666663</v>
      </c>
      <c r="Q13" s="17"/>
      <c r="R13" s="17"/>
      <c r="S13" s="16"/>
      <c r="T13" s="17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24</v>
      </c>
      <c r="F14" s="48">
        <f t="shared" ref="F14:I14" si="0">SUM(F11:F13)</f>
        <v>0</v>
      </c>
      <c r="G14" s="48">
        <f t="shared" si="0"/>
        <v>4</v>
      </c>
      <c r="H14" s="48">
        <f t="shared" si="0"/>
        <v>0</v>
      </c>
      <c r="I14" s="48">
        <f t="shared" si="0"/>
        <v>22</v>
      </c>
      <c r="J14" s="67">
        <f>PRODUCT(I14/K14)</f>
        <v>0.35483870967741937</v>
      </c>
      <c r="K14" s="16">
        <f>SUM(K11:K13)</f>
        <v>62</v>
      </c>
      <c r="L14" s="54">
        <f>PRODUCT((F14+G14)/E14)</f>
        <v>0.16666666666666666</v>
      </c>
      <c r="M14" s="54">
        <f>PRODUCT(H14/E14)</f>
        <v>0</v>
      </c>
      <c r="N14" s="54">
        <f>PRODUCT((F14+G14+H14)/E14)</f>
        <v>0.16666666666666666</v>
      </c>
      <c r="O14" s="54">
        <f>PRODUCT(I14/E14)</f>
        <v>0.91666666666666663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H174" s="16"/>
      <c r="AI174" s="16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H179" s="10"/>
      <c r="AI179" s="10"/>
      <c r="AJ179" s="10"/>
      <c r="AK179" s="10"/>
      <c r="AL179" s="10"/>
    </row>
    <row r="180" spans="12:38" x14ac:dyDescent="0.25"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2:38" x14ac:dyDescent="0.25"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2:38" x14ac:dyDescent="0.25"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2:38" x14ac:dyDescent="0.25"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2:38" x14ac:dyDescent="0.25"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2:38" x14ac:dyDescent="0.25"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2:38" x14ac:dyDescent="0.25"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2:38" x14ac:dyDescent="0.25"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2018-08-31T13:04:48Z</dcterms:modified>
</cp:coreProperties>
</file>