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I11" i="3" l="1"/>
  <c r="E11" i="3"/>
  <c r="AS7" i="3"/>
  <c r="AQ7" i="3"/>
  <c r="AP7" i="3"/>
  <c r="AO7" i="3"/>
  <c r="AN7" i="3"/>
  <c r="AM7" i="3"/>
  <c r="AG7" i="3"/>
  <c r="K12" i="3" s="1"/>
  <c r="AF7" i="3"/>
  <c r="AE7" i="3"/>
  <c r="AD7" i="3"/>
  <c r="H12" i="3" s="1"/>
  <c r="AC7" i="3"/>
  <c r="AB7" i="3"/>
  <c r="F12" i="3" s="1"/>
  <c r="AA7" i="3"/>
  <c r="W7" i="3"/>
  <c r="U7" i="3"/>
  <c r="T7" i="3"/>
  <c r="S7" i="3"/>
  <c r="R7" i="3"/>
  <c r="Q7" i="3"/>
  <c r="K7" i="3"/>
  <c r="K11" i="3" s="1"/>
  <c r="K13" i="3" s="1"/>
  <c r="I7" i="3"/>
  <c r="H7" i="3"/>
  <c r="H11" i="3" s="1"/>
  <c r="H13" i="3" s="1"/>
  <c r="G7" i="3"/>
  <c r="G11" i="3" s="1"/>
  <c r="F7" i="3"/>
  <c r="F11" i="3" s="1"/>
  <c r="F13" i="3" s="1"/>
  <c r="E7" i="3"/>
  <c r="E12" i="3" l="1"/>
  <c r="E13" i="3" s="1"/>
  <c r="M13" i="3" s="1"/>
  <c r="G12" i="3"/>
  <c r="I12" i="3"/>
  <c r="J12" i="3" s="1"/>
  <c r="M12" i="3"/>
  <c r="I13" i="3"/>
  <c r="O13" i="3" s="1"/>
  <c r="L12" i="3"/>
  <c r="J13" i="3"/>
  <c r="O12" i="3"/>
  <c r="G13" i="3"/>
  <c r="L13" i="3" l="1"/>
  <c r="N12" i="3"/>
  <c r="N13" i="3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<sst xmlns="http://schemas.openxmlformats.org/spreadsheetml/2006/main" count="73" uniqueCount="31">
  <si>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</si>
  <si>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</si>
  <si>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</si>
  <si>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</si>
  <si>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</si>
  <si>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</si>
  <si>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</si>
  <si>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</si>
  <si>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</si>
  <si>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</si>
  <si>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</si>
  <si>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</si>
  <si>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</si>
  <si>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</si>
  <si>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</si>
  <si>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</si>
  <si>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</si>
  <si>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</si>
  <si>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</si>
  <si>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KuPu = Kuusankosken Puhti  (1910)</t>
  </si>
  <si>
    <t>LMV = Lahden Mailaveikot  (1929)</t>
  </si>
  <si>
    <t>Petri Flöjt</t>
  </si>
  <si>
    <t>9.</t>
  </si>
  <si>
    <t>LMV</t>
  </si>
  <si>
    <t>5.</t>
  </si>
  <si>
    <t>KuPu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</si>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</sst>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21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26</v>
      </c>
      <c r="M2" s="22"/>
      <c r="N2" s="22"/>
      <c r="O2" s="28"/>
      <c r="P2" s="6"/>
      <c r="Q2" s="18" t="s">
        <v>27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28</v>
      </c>
      <c r="AI2" s="22"/>
      <c r="AJ2" s="22"/>
      <c r="AK2" s="28"/>
      <c r="AL2" s="6"/>
      <c r="AM2" s="18" t="s">
        <v>27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2001</v>
      </c>
      <c r="Y4" s="12" t="s">
        <v>22</v>
      </c>
      <c r="Z4" s="1" t="s">
        <v>23</v>
      </c>
      <c r="AA4" s="12">
        <v>1</v>
      </c>
      <c r="AB4" s="12">
        <v>0</v>
      </c>
      <c r="AC4" s="12">
        <v>0</v>
      </c>
      <c r="AD4" s="12">
        <v>1</v>
      </c>
      <c r="AE4" s="12">
        <v>5</v>
      </c>
      <c r="AF4" s="66">
        <v>0.5</v>
      </c>
      <c r="AG4" s="10">
        <v>10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2002</v>
      </c>
      <c r="Y5" s="12" t="s">
        <v>24</v>
      </c>
      <c r="Z5" s="1" t="s">
        <v>25</v>
      </c>
      <c r="AA5" s="12">
        <v>12</v>
      </c>
      <c r="AB5" s="12">
        <v>0</v>
      </c>
      <c r="AC5" s="12">
        <v>2</v>
      </c>
      <c r="AD5" s="12">
        <v>1</v>
      </c>
      <c r="AE5" s="12">
        <v>16</v>
      </c>
      <c r="AF5" s="66">
        <v>0.47049999999999997</v>
      </c>
      <c r="AG5" s="10">
        <v>34</v>
      </c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2003</v>
      </c>
      <c r="Y6" s="12" t="s">
        <v>22</v>
      </c>
      <c r="Z6" s="1" t="s">
        <v>25</v>
      </c>
      <c r="AA6" s="12">
        <v>3</v>
      </c>
      <c r="AB6" s="12">
        <v>0</v>
      </c>
      <c r="AC6" s="12">
        <v>0</v>
      </c>
      <c r="AD6" s="12">
        <v>0</v>
      </c>
      <c r="AE6" s="12">
        <v>5</v>
      </c>
      <c r="AF6" s="66">
        <v>0.3125</v>
      </c>
      <c r="AG6" s="10">
        <v>16</v>
      </c>
      <c r="AH6" s="56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56" t="s">
        <v>13</v>
      </c>
      <c r="Y7" s="11"/>
      <c r="Z7" s="9"/>
      <c r="AA7" s="36">
        <f>SUM(AA4:AA6)</f>
        <v>16</v>
      </c>
      <c r="AB7" s="36">
        <f>SUM(AB4:AB6)</f>
        <v>0</v>
      </c>
      <c r="AC7" s="36">
        <f>SUM(AC4:AC6)</f>
        <v>2</v>
      </c>
      <c r="AD7" s="36">
        <f>SUM(AD4:AD6)</f>
        <v>2</v>
      </c>
      <c r="AE7" s="36">
        <f>SUM(AE4:AE6)</f>
        <v>26</v>
      </c>
      <c r="AF7" s="37">
        <f>PRODUCT(AE7/AG7)</f>
        <v>0.43333333333333335</v>
      </c>
      <c r="AG7" s="21">
        <f>SUM(AG4:AG6)</f>
        <v>60</v>
      </c>
      <c r="AH7" s="18"/>
      <c r="AI7" s="29"/>
      <c r="AJ7" s="42"/>
      <c r="AK7" s="43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15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29</v>
      </c>
      <c r="O9" s="7" t="s">
        <v>30</v>
      </c>
      <c r="Q9" s="17"/>
      <c r="R9" s="17" t="s">
        <v>10</v>
      </c>
      <c r="S9" s="17"/>
      <c r="T9" s="55" t="s">
        <v>20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5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 t="s">
        <v>19</v>
      </c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5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55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16</v>
      </c>
      <c r="F12" s="48">
        <f>PRODUCT(AB7+AN7)</f>
        <v>0</v>
      </c>
      <c r="G12" s="48">
        <f>PRODUCT(AC7+AO7)</f>
        <v>2</v>
      </c>
      <c r="H12" s="48">
        <f>PRODUCT(AD7+AP7)</f>
        <v>2</v>
      </c>
      <c r="I12" s="48">
        <f>PRODUCT(AE7+AQ7)</f>
        <v>26</v>
      </c>
      <c r="J12" s="65">
        <f>PRODUCT(I12/K12)</f>
        <v>0.43333333333333335</v>
      </c>
      <c r="K12" s="10">
        <f>PRODUCT(AG7+AS7)</f>
        <v>60</v>
      </c>
      <c r="L12" s="54">
        <f>PRODUCT((F12+G12)/E12)</f>
        <v>0.125</v>
      </c>
      <c r="M12" s="54">
        <f>PRODUCT(H12/E12)</f>
        <v>0.125</v>
      </c>
      <c r="N12" s="54">
        <f>PRODUCT((F12+G12+H12)/E12)</f>
        <v>0.25</v>
      </c>
      <c r="O12" s="54">
        <f>PRODUCT(I12/E12)</f>
        <v>1.625</v>
      </c>
      <c r="Q12" s="17"/>
      <c r="R12" s="17"/>
      <c r="S12" s="16"/>
      <c r="T12" s="55"/>
      <c r="U12" s="10"/>
      <c r="V12" s="10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16</v>
      </c>
      <c r="F13" s="48">
        <f t="shared" ref="F13:I13" si="0">SUM(F10:F12)</f>
        <v>0</v>
      </c>
      <c r="G13" s="48">
        <f t="shared" si="0"/>
        <v>2</v>
      </c>
      <c r="H13" s="48">
        <f t="shared" si="0"/>
        <v>2</v>
      </c>
      <c r="I13" s="48">
        <f t="shared" si="0"/>
        <v>26</v>
      </c>
      <c r="J13" s="65">
        <f>PRODUCT(I13/K13)</f>
        <v>0.43333333333333335</v>
      </c>
      <c r="K13" s="16">
        <f>SUM(K10:K12)</f>
        <v>60</v>
      </c>
      <c r="L13" s="54">
        <f>PRODUCT((F13+G13)/E13)</f>
        <v>0.125</v>
      </c>
      <c r="M13" s="54">
        <f>PRODUCT(H13/E13)</f>
        <v>0.125</v>
      </c>
      <c r="N13" s="54">
        <f>PRODUCT((F13+G13+H13)/E13)</f>
        <v>0.25</v>
      </c>
      <c r="O13" s="54">
        <f>PRODUCT(I13/E13)</f>
        <v>1.625</v>
      </c>
      <c r="Q13" s="10"/>
      <c r="R13" s="17"/>
      <c r="S13" s="17"/>
      <c r="T13" s="17"/>
      <c r="U13" s="17"/>
      <c r="V13" s="17"/>
      <c r="W13" s="17"/>
      <c r="X13" s="17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7"/>
      <c r="S14" s="17"/>
      <c r="T14" s="17"/>
      <c r="U14" s="17"/>
      <c r="V14" s="17"/>
      <c r="W14" s="17"/>
      <c r="X14" s="17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7"/>
      <c r="S50" s="17"/>
      <c r="T50" s="17"/>
      <c r="U50" s="17"/>
      <c r="V50" s="17"/>
      <c r="W50" s="17"/>
      <c r="X50" s="17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7"/>
      <c r="S51" s="17"/>
      <c r="T51" s="17"/>
      <c r="U51" s="17"/>
      <c r="V51" s="17"/>
      <c r="W51" s="17"/>
      <c r="X51" s="17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7"/>
      <c r="S84" s="17"/>
      <c r="T84" s="17"/>
      <c r="U84" s="17"/>
      <c r="V84" s="17"/>
      <c r="W84" s="17"/>
      <c r="X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7"/>
      <c r="S85" s="17"/>
      <c r="T85" s="17"/>
      <c r="U85" s="17"/>
      <c r="V85" s="17"/>
      <c r="W85" s="17"/>
      <c r="X85" s="17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7"/>
      <c r="S172" s="17"/>
      <c r="T172" s="17"/>
      <c r="U172" s="17"/>
      <c r="V172" s="17"/>
      <c r="W172" s="17"/>
      <c r="X172" s="17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2018-08-31T11:51:11Z</dcterms:modified>
</cp:coreProperties>
</file>