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AS17" i="3"/>
  <c r="AQ17" i="3"/>
  <c r="AP17" i="3"/>
  <c r="AO17" i="3"/>
  <c r="AN17" i="3"/>
  <c r="AM17" i="3"/>
  <c r="AG17" i="3"/>
  <c r="K22" i="3" s="1"/>
  <c r="K23" i="3" s="1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H17" i="3"/>
  <c r="H21" i="3" s="1"/>
  <c r="G17" i="3"/>
  <c r="G21" i="3" s="1"/>
  <c r="G23" i="3" s="1"/>
  <c r="F17" i="3"/>
  <c r="F21" i="3" s="1"/>
  <c r="E17" i="3"/>
  <c r="E21" i="3" s="1"/>
  <c r="E23" i="3" s="1"/>
  <c r="AR17" i="3" l="1"/>
  <c r="F22" i="3"/>
  <c r="F23" i="3" s="1"/>
  <c r="H22" i="3"/>
  <c r="H23" i="3" s="1"/>
  <c r="M23" i="3" s="1"/>
  <c r="J17" i="3"/>
  <c r="I23" i="3"/>
  <c r="J21" i="3"/>
  <c r="J22" i="3"/>
  <c r="O22" i="3"/>
  <c r="M22" i="3"/>
  <c r="AF17" i="3"/>
  <c r="L22" i="3" l="1"/>
  <c r="N22" i="3"/>
  <c r="L23" i="3"/>
  <c r="N23" i="3"/>
  <c r="O23" i="3"/>
  <c r="J23" i="3"/>
</calcChain>
</file>

<file path=xl/sharedStrings.xml><?xml version="1.0" encoding="utf-8"?>
<sst xmlns="http://schemas.openxmlformats.org/spreadsheetml/2006/main" count="143" uniqueCount="77">
  <si>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</si>
  <si>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</si>
  <si>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</si>
  <si>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</si>
  <si>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</si>
  <si>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</si>
  <si>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</si>
  <si>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</si>
  <si>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</si>
  <si>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</si>
  <si>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</si>
  <si>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</si>
  <si>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</si>
  <si>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</si>
  <si>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</si>
  <si>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</si>
  <si>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PeTo = Peräseinäjoen Toive  (1927)</t>
  </si>
  <si>
    <t>Turku-Pesis = Turku-Pesis (ent. Lännen Pallo)  (1949)</t>
  </si>
  <si>
    <t>YKKÖSPESIS</t>
  </si>
  <si>
    <t>8.</t>
  </si>
  <si>
    <t>VM = Vaasan Maila  (1933)</t>
  </si>
  <si>
    <t>6.</t>
  </si>
  <si>
    <t>VäVi = Vähänkyrön Viesti  (1938)</t>
  </si>
  <si>
    <t>3.</t>
  </si>
  <si>
    <t>VM</t>
  </si>
  <si>
    <t>Jesper Forsman</t>
  </si>
  <si>
    <t>KyVo = Kyrön Voima (1911),  kasvattajaseura</t>
  </si>
  <si>
    <t>Turku-Pesis</t>
  </si>
  <si>
    <t>PeTo</t>
  </si>
  <si>
    <t>VäVi</t>
  </si>
  <si>
    <t>KoU  2</t>
  </si>
  <si>
    <t>KoU = Koskenkorvan Urheilijat  (1945)</t>
  </si>
  <si>
    <t>10.2.1991   Seinäjoki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</si>
  <si>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</si>
  <si>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</si>
  <si>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</si>
  <si>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</si>
  <si>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</si>
  <si>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</si>
  <si>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</si>
  <si>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</si>
  <si>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</si>
  <si>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</si>
  <si>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</si>
  <si>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</si>
  <si>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</si>
  <si>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</si>
  <si>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</si>
  <si>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</si>
  <si>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</si>
  <si>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Länsi</t>
  </si>
  <si>
    <t>Antti Yli-Saunamäki</t>
  </si>
  <si>
    <t>1v</t>
  </si>
  <si>
    <t>KoU</t>
  </si>
  <si>
    <t>28.06. 2008  Raahe</t>
  </si>
  <si>
    <t xml:space="preserve">  2-0  (6-3, 3-0)</t>
  </si>
  <si>
    <t>Taavi Kivipelto</t>
  </si>
  <si>
    <t>7.</t>
  </si>
  <si>
    <t>1/5</t>
  </si>
  <si>
    <t>3/5</t>
  </si>
  <si>
    <t>4/10</t>
  </si>
  <si>
    <t>1/2</t>
  </si>
  <si>
    <t>0/3</t>
  </si>
  <si>
    <t>2/4</t>
  </si>
  <si>
    <t>1/1</t>
  </si>
  <si>
    <t>2/7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</si>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</sst>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3" fillId="2" borderId="0" xfId="0" applyFont="1" applyFill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2" fillId="7" borderId="12" xfId="1" applyNumberFormat="1" applyFont="1" applyFill="1" applyBorder="1" applyAlignment="1"/>
    <xf numFmtId="0" fontId="2" fillId="7" borderId="9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2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3" borderId="3" xfId="1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3.4257812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30"/>
      <c r="B1" s="40" t="s">
        <v>25</v>
      </c>
      <c r="C1" s="5"/>
      <c r="D1" s="6"/>
      <c r="E1" s="7" t="s">
        <v>32</v>
      </c>
      <c r="F1" s="101"/>
      <c r="G1" s="49"/>
      <c r="H1" s="4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01"/>
      <c r="AB1" s="101"/>
      <c r="AC1" s="49"/>
      <c r="AD1" s="4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41" t="s">
        <v>18</v>
      </c>
      <c r="C2" s="42"/>
      <c r="D2" s="102"/>
      <c r="E2" s="12" t="s">
        <v>8</v>
      </c>
      <c r="F2" s="13"/>
      <c r="G2" s="13"/>
      <c r="H2" s="13"/>
      <c r="I2" s="19"/>
      <c r="J2" s="14"/>
      <c r="K2" s="65"/>
      <c r="L2" s="21" t="s">
        <v>71</v>
      </c>
      <c r="M2" s="13"/>
      <c r="N2" s="13"/>
      <c r="O2" s="20"/>
      <c r="P2" s="18"/>
      <c r="Q2" s="21" t="s">
        <v>72</v>
      </c>
      <c r="R2" s="13"/>
      <c r="S2" s="13"/>
      <c r="T2" s="13"/>
      <c r="U2" s="19"/>
      <c r="V2" s="20"/>
      <c r="W2" s="18"/>
      <c r="X2" s="103" t="s">
        <v>67</v>
      </c>
      <c r="Y2" s="104"/>
      <c r="Z2" s="83"/>
      <c r="AA2" s="12" t="s">
        <v>8</v>
      </c>
      <c r="AB2" s="13"/>
      <c r="AC2" s="13"/>
      <c r="AD2" s="13"/>
      <c r="AE2" s="19"/>
      <c r="AF2" s="14"/>
      <c r="AG2" s="65"/>
      <c r="AH2" s="21" t="s">
        <v>73</v>
      </c>
      <c r="AI2" s="13"/>
      <c r="AJ2" s="13"/>
      <c r="AK2" s="20"/>
      <c r="AL2" s="18"/>
      <c r="AM2" s="21" t="s">
        <v>72</v>
      </c>
      <c r="AN2" s="13"/>
      <c r="AO2" s="13"/>
      <c r="AP2" s="13"/>
      <c r="AQ2" s="19"/>
      <c r="AR2" s="20"/>
      <c r="AS2" s="84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9</v>
      </c>
      <c r="J3" s="17" t="s">
        <v>10</v>
      </c>
      <c r="K3" s="84"/>
      <c r="L3" s="17" t="s">
        <v>4</v>
      </c>
      <c r="M3" s="17" t="s">
        <v>5</v>
      </c>
      <c r="N3" s="17" t="s">
        <v>66</v>
      </c>
      <c r="O3" s="17" t="s">
        <v>9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9</v>
      </c>
      <c r="V3" s="17" t="s">
        <v>10</v>
      </c>
      <c r="W3" s="84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9</v>
      </c>
      <c r="AF3" s="17" t="s">
        <v>10</v>
      </c>
      <c r="AG3" s="84"/>
      <c r="AH3" s="17" t="s">
        <v>4</v>
      </c>
      <c r="AI3" s="17" t="s">
        <v>5</v>
      </c>
      <c r="AJ3" s="17" t="s">
        <v>66</v>
      </c>
      <c r="AK3" s="17" t="s">
        <v>9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9</v>
      </c>
      <c r="AR3" s="17" t="s">
        <v>10</v>
      </c>
      <c r="AS3" s="84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6"/>
      <c r="C4" s="27"/>
      <c r="D4" s="4"/>
      <c r="E4" s="26"/>
      <c r="F4" s="26"/>
      <c r="G4" s="26"/>
      <c r="H4" s="44"/>
      <c r="I4" s="26"/>
      <c r="J4" s="85"/>
      <c r="K4" s="25"/>
      <c r="L4" s="81"/>
      <c r="M4" s="17"/>
      <c r="N4" s="17"/>
      <c r="O4" s="17"/>
      <c r="P4" s="22"/>
      <c r="Q4" s="26"/>
      <c r="R4" s="26"/>
      <c r="S4" s="44"/>
      <c r="T4" s="26"/>
      <c r="U4" s="26"/>
      <c r="V4" s="105"/>
      <c r="W4" s="25"/>
      <c r="X4" s="26">
        <v>2007</v>
      </c>
      <c r="Y4" s="26" t="s">
        <v>19</v>
      </c>
      <c r="Z4" s="4" t="s">
        <v>30</v>
      </c>
      <c r="AA4" s="26">
        <v>6</v>
      </c>
      <c r="AB4" s="26">
        <v>0</v>
      </c>
      <c r="AC4" s="26">
        <v>1</v>
      </c>
      <c r="AD4" s="26">
        <v>4</v>
      </c>
      <c r="AE4" s="26">
        <v>14</v>
      </c>
      <c r="AF4" s="107">
        <v>0.5</v>
      </c>
      <c r="AG4" s="22">
        <v>28</v>
      </c>
      <c r="AH4" s="15"/>
      <c r="AI4" s="15"/>
      <c r="AJ4" s="15"/>
      <c r="AK4" s="17"/>
      <c r="AL4" s="22"/>
      <c r="AM4" s="26"/>
      <c r="AN4" s="26"/>
      <c r="AO4" s="26"/>
      <c r="AP4" s="26"/>
      <c r="AQ4" s="26"/>
      <c r="AR4" s="100"/>
      <c r="AS4" s="1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6"/>
      <c r="C5" s="27"/>
      <c r="D5" s="4"/>
      <c r="E5" s="26"/>
      <c r="F5" s="26"/>
      <c r="G5" s="26"/>
      <c r="H5" s="44"/>
      <c r="I5" s="26"/>
      <c r="J5" s="85"/>
      <c r="K5" s="25"/>
      <c r="L5" s="81"/>
      <c r="M5" s="17"/>
      <c r="N5" s="17"/>
      <c r="O5" s="17"/>
      <c r="P5" s="22"/>
      <c r="Q5" s="26"/>
      <c r="R5" s="26"/>
      <c r="S5" s="44"/>
      <c r="T5" s="26"/>
      <c r="U5" s="26"/>
      <c r="V5" s="44"/>
      <c r="W5" s="25"/>
      <c r="X5" s="26">
        <v>2008</v>
      </c>
      <c r="Y5" s="26" t="s">
        <v>23</v>
      </c>
      <c r="Z5" s="4" t="s">
        <v>30</v>
      </c>
      <c r="AA5" s="26">
        <v>12</v>
      </c>
      <c r="AB5" s="26">
        <v>0</v>
      </c>
      <c r="AC5" s="26">
        <v>5</v>
      </c>
      <c r="AD5" s="26">
        <v>13</v>
      </c>
      <c r="AE5" s="26">
        <v>42</v>
      </c>
      <c r="AF5" s="107">
        <v>0.55259999999999998</v>
      </c>
      <c r="AG5" s="22">
        <v>76</v>
      </c>
      <c r="AH5" s="15"/>
      <c r="AI5" s="15"/>
      <c r="AJ5" s="15"/>
      <c r="AK5" s="17"/>
      <c r="AL5" s="22"/>
      <c r="AM5" s="26">
        <v>3</v>
      </c>
      <c r="AN5" s="26">
        <v>0</v>
      </c>
      <c r="AO5" s="26">
        <v>0</v>
      </c>
      <c r="AP5" s="26">
        <v>0</v>
      </c>
      <c r="AQ5" s="26">
        <v>8</v>
      </c>
      <c r="AR5" s="100">
        <v>0.44440000000000002</v>
      </c>
      <c r="AS5" s="1">
        <v>18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6"/>
      <c r="C6" s="27"/>
      <c r="D6" s="4"/>
      <c r="E6" s="26"/>
      <c r="F6" s="26"/>
      <c r="G6" s="26"/>
      <c r="H6" s="44"/>
      <c r="I6" s="26"/>
      <c r="J6" s="85"/>
      <c r="K6" s="25"/>
      <c r="L6" s="81"/>
      <c r="M6" s="17"/>
      <c r="N6" s="17"/>
      <c r="O6" s="17"/>
      <c r="Q6" s="26"/>
      <c r="R6" s="26"/>
      <c r="S6" s="44"/>
      <c r="T6" s="26"/>
      <c r="U6" s="26"/>
      <c r="V6" s="44"/>
      <c r="W6" s="25"/>
      <c r="X6" s="26">
        <v>2009</v>
      </c>
      <c r="Y6" s="26" t="s">
        <v>21</v>
      </c>
      <c r="Z6" s="4" t="s">
        <v>30</v>
      </c>
      <c r="AA6" s="26">
        <v>15</v>
      </c>
      <c r="AB6" s="26">
        <v>0</v>
      </c>
      <c r="AC6" s="26">
        <v>9</v>
      </c>
      <c r="AD6" s="26">
        <v>8</v>
      </c>
      <c r="AE6" s="26">
        <v>55</v>
      </c>
      <c r="AF6" s="107">
        <v>0.56120000000000003</v>
      </c>
      <c r="AG6" s="22">
        <v>98</v>
      </c>
      <c r="AH6" s="15"/>
      <c r="AI6" s="15"/>
      <c r="AJ6" s="15"/>
      <c r="AK6" s="17"/>
      <c r="AL6" s="22"/>
      <c r="AM6" s="26"/>
      <c r="AN6" s="26"/>
      <c r="AO6" s="26"/>
      <c r="AP6" s="26"/>
      <c r="AQ6" s="26"/>
      <c r="AR6" s="100"/>
      <c r="AS6" s="1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6">
        <v>2010</v>
      </c>
      <c r="C7" s="44" t="s">
        <v>23</v>
      </c>
      <c r="D7" s="4" t="s">
        <v>24</v>
      </c>
      <c r="E7" s="26">
        <v>7</v>
      </c>
      <c r="F7" s="26">
        <v>0</v>
      </c>
      <c r="G7" s="26">
        <v>0</v>
      </c>
      <c r="H7" s="26">
        <v>1</v>
      </c>
      <c r="I7" s="26">
        <v>15</v>
      </c>
      <c r="J7" s="85">
        <v>0.51700000000000002</v>
      </c>
      <c r="K7" s="25">
        <v>29</v>
      </c>
      <c r="L7" s="81"/>
      <c r="M7" s="17"/>
      <c r="N7" s="17"/>
      <c r="O7" s="17"/>
      <c r="Q7" s="26"/>
      <c r="R7" s="26"/>
      <c r="S7" s="44"/>
      <c r="T7" s="26"/>
      <c r="U7" s="26"/>
      <c r="V7" s="44"/>
      <c r="W7" s="25"/>
      <c r="X7" s="26">
        <v>2010</v>
      </c>
      <c r="Y7" s="26" t="s">
        <v>23</v>
      </c>
      <c r="Z7" s="4" t="s">
        <v>29</v>
      </c>
      <c r="AA7" s="26">
        <v>9</v>
      </c>
      <c r="AB7" s="26">
        <v>0</v>
      </c>
      <c r="AC7" s="26">
        <v>2</v>
      </c>
      <c r="AD7" s="26">
        <v>6</v>
      </c>
      <c r="AE7" s="26">
        <v>21</v>
      </c>
      <c r="AF7" s="107">
        <v>0.5</v>
      </c>
      <c r="AG7" s="22">
        <v>42</v>
      </c>
      <c r="AH7" s="15"/>
      <c r="AI7" s="15"/>
      <c r="AJ7" s="15"/>
      <c r="AK7" s="17"/>
      <c r="AL7" s="22"/>
      <c r="AM7" s="26"/>
      <c r="AN7" s="26"/>
      <c r="AO7" s="26"/>
      <c r="AP7" s="26"/>
      <c r="AQ7" s="26"/>
      <c r="AR7" s="100"/>
      <c r="AS7" s="1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6"/>
      <c r="C8" s="50"/>
      <c r="D8" s="4"/>
      <c r="E8" s="26"/>
      <c r="F8" s="26"/>
      <c r="G8" s="26"/>
      <c r="H8" s="44"/>
      <c r="I8" s="26"/>
      <c r="J8" s="85"/>
      <c r="K8" s="25"/>
      <c r="L8" s="81"/>
      <c r="M8" s="17"/>
      <c r="N8" s="17"/>
      <c r="O8" s="17"/>
      <c r="Q8" s="26"/>
      <c r="R8" s="26"/>
      <c r="S8" s="44"/>
      <c r="T8" s="26"/>
      <c r="U8" s="26"/>
      <c r="V8" s="44"/>
      <c r="W8" s="25"/>
      <c r="X8" s="26"/>
      <c r="Y8" s="26"/>
      <c r="Z8" s="4"/>
      <c r="AA8" s="26"/>
      <c r="AB8" s="26"/>
      <c r="AC8" s="26"/>
      <c r="AD8" s="26"/>
      <c r="AE8" s="26"/>
      <c r="AF8" s="107"/>
      <c r="AG8" s="22"/>
      <c r="AH8" s="15"/>
      <c r="AI8" s="15"/>
      <c r="AJ8" s="15"/>
      <c r="AK8" s="17"/>
      <c r="AL8" s="22"/>
      <c r="AM8" s="26"/>
      <c r="AN8" s="26"/>
      <c r="AO8" s="26"/>
      <c r="AP8" s="26"/>
      <c r="AQ8" s="26"/>
      <c r="AR8" s="100"/>
      <c r="AS8" s="1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6"/>
      <c r="C9" s="27"/>
      <c r="D9" s="4"/>
      <c r="E9" s="26"/>
      <c r="F9" s="26"/>
      <c r="G9" s="26"/>
      <c r="H9" s="44"/>
      <c r="I9" s="26"/>
      <c r="J9" s="85"/>
      <c r="K9" s="25"/>
      <c r="L9" s="81"/>
      <c r="M9" s="17"/>
      <c r="N9" s="17"/>
      <c r="O9" s="17"/>
      <c r="Q9" s="26"/>
      <c r="R9" s="26"/>
      <c r="S9" s="44"/>
      <c r="T9" s="26"/>
      <c r="U9" s="26"/>
      <c r="V9" s="44"/>
      <c r="W9" s="25"/>
      <c r="X9" s="26">
        <v>2012</v>
      </c>
      <c r="Y9" s="26" t="s">
        <v>19</v>
      </c>
      <c r="Z9" s="4" t="s">
        <v>28</v>
      </c>
      <c r="AA9" s="26">
        <v>4</v>
      </c>
      <c r="AB9" s="26">
        <v>0</v>
      </c>
      <c r="AC9" s="26">
        <v>3</v>
      </c>
      <c r="AD9" s="26">
        <v>2</v>
      </c>
      <c r="AE9" s="26">
        <v>6</v>
      </c>
      <c r="AF9" s="107">
        <v>0.2727</v>
      </c>
      <c r="AG9" s="22">
        <v>22</v>
      </c>
      <c r="AH9" s="15"/>
      <c r="AI9" s="15"/>
      <c r="AJ9" s="15"/>
      <c r="AK9" s="17"/>
      <c r="AL9" s="22"/>
      <c r="AM9" s="26"/>
      <c r="AN9" s="26"/>
      <c r="AO9" s="26"/>
      <c r="AP9" s="26"/>
      <c r="AQ9" s="26"/>
      <c r="AR9" s="100"/>
      <c r="AS9" s="1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6"/>
      <c r="C10" s="27"/>
      <c r="D10" s="4"/>
      <c r="E10" s="26"/>
      <c r="F10" s="26"/>
      <c r="G10" s="26"/>
      <c r="H10" s="44"/>
      <c r="I10" s="26"/>
      <c r="J10" s="85"/>
      <c r="K10" s="25"/>
      <c r="L10" s="81"/>
      <c r="M10" s="17"/>
      <c r="N10" s="17"/>
      <c r="O10" s="17"/>
      <c r="Q10" s="26"/>
      <c r="R10" s="26"/>
      <c r="S10" s="44"/>
      <c r="T10" s="26"/>
      <c r="U10" s="26"/>
      <c r="V10" s="44"/>
      <c r="W10" s="25"/>
      <c r="X10" s="26">
        <v>2013</v>
      </c>
      <c r="Y10" s="26" t="s">
        <v>19</v>
      </c>
      <c r="Z10" s="4" t="s">
        <v>27</v>
      </c>
      <c r="AA10" s="26">
        <v>14</v>
      </c>
      <c r="AB10" s="26">
        <v>1</v>
      </c>
      <c r="AC10" s="26">
        <v>5</v>
      </c>
      <c r="AD10" s="26">
        <v>4</v>
      </c>
      <c r="AE10" s="26">
        <v>40</v>
      </c>
      <c r="AF10" s="107">
        <v>0.54049999999999998</v>
      </c>
      <c r="AG10" s="22">
        <v>74</v>
      </c>
      <c r="AH10" s="15"/>
      <c r="AI10" s="15"/>
      <c r="AJ10" s="15"/>
      <c r="AK10" s="17"/>
      <c r="AL10" s="22"/>
      <c r="AM10" s="26"/>
      <c r="AN10" s="26"/>
      <c r="AO10" s="26"/>
      <c r="AP10" s="26"/>
      <c r="AQ10" s="26"/>
      <c r="AR10" s="100"/>
      <c r="AS10" s="1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6"/>
      <c r="C11" s="27"/>
      <c r="D11" s="4"/>
      <c r="E11" s="26"/>
      <c r="F11" s="26"/>
      <c r="G11" s="26"/>
      <c r="H11" s="44"/>
      <c r="I11" s="26"/>
      <c r="J11" s="85"/>
      <c r="K11" s="25"/>
      <c r="L11" s="81"/>
      <c r="M11" s="17"/>
      <c r="N11" s="17"/>
      <c r="O11" s="17"/>
      <c r="Q11" s="26"/>
      <c r="R11" s="26"/>
      <c r="S11" s="44"/>
      <c r="T11" s="26"/>
      <c r="U11" s="26"/>
      <c r="V11" s="44"/>
      <c r="W11" s="25"/>
      <c r="X11" s="26">
        <v>2014</v>
      </c>
      <c r="Y11" s="26" t="s">
        <v>33</v>
      </c>
      <c r="Z11" s="4" t="s">
        <v>27</v>
      </c>
      <c r="AA11" s="26">
        <v>14</v>
      </c>
      <c r="AB11" s="26">
        <v>1</v>
      </c>
      <c r="AC11" s="26">
        <v>10</v>
      </c>
      <c r="AD11" s="26">
        <v>3</v>
      </c>
      <c r="AE11" s="26">
        <v>46</v>
      </c>
      <c r="AF11" s="107">
        <v>0.58220000000000005</v>
      </c>
      <c r="AG11" s="22">
        <v>79</v>
      </c>
      <c r="AH11" s="15"/>
      <c r="AI11" s="15"/>
      <c r="AJ11" s="17"/>
      <c r="AK11" s="17"/>
      <c r="AL11" s="22"/>
      <c r="AM11" s="26">
        <v>2</v>
      </c>
      <c r="AN11" s="26">
        <v>0</v>
      </c>
      <c r="AO11" s="26">
        <v>0</v>
      </c>
      <c r="AP11" s="26">
        <v>0</v>
      </c>
      <c r="AQ11" s="26">
        <v>3</v>
      </c>
      <c r="AR11" s="100">
        <v>0.25</v>
      </c>
      <c r="AS11" s="1">
        <v>12</v>
      </c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26"/>
      <c r="C12" s="27"/>
      <c r="D12" s="4"/>
      <c r="E12" s="26"/>
      <c r="F12" s="26"/>
      <c r="G12" s="26"/>
      <c r="H12" s="44"/>
      <c r="I12" s="26"/>
      <c r="J12" s="85"/>
      <c r="K12" s="25"/>
      <c r="L12" s="81"/>
      <c r="M12" s="17"/>
      <c r="N12" s="17"/>
      <c r="O12" s="17"/>
      <c r="Q12" s="26"/>
      <c r="R12" s="26"/>
      <c r="S12" s="44"/>
      <c r="T12" s="26"/>
      <c r="U12" s="26"/>
      <c r="V12" s="44"/>
      <c r="W12" s="25"/>
      <c r="X12" s="26">
        <v>2015</v>
      </c>
      <c r="Y12" s="26" t="s">
        <v>19</v>
      </c>
      <c r="Z12" s="4" t="s">
        <v>27</v>
      </c>
      <c r="AA12" s="26">
        <v>16</v>
      </c>
      <c r="AB12" s="26">
        <v>0</v>
      </c>
      <c r="AC12" s="26">
        <v>3</v>
      </c>
      <c r="AD12" s="26">
        <v>1</v>
      </c>
      <c r="AE12" s="26">
        <v>36</v>
      </c>
      <c r="AF12" s="107">
        <v>0.43369999999999997</v>
      </c>
      <c r="AG12" s="22">
        <v>83</v>
      </c>
      <c r="AH12" s="15"/>
      <c r="AI12" s="15"/>
      <c r="AJ12" s="15"/>
      <c r="AK12" s="17"/>
      <c r="AL12" s="22"/>
      <c r="AM12" s="26"/>
      <c r="AN12" s="26"/>
      <c r="AO12" s="26"/>
      <c r="AP12" s="26"/>
      <c r="AQ12" s="26"/>
      <c r="AR12" s="100"/>
      <c r="AS12" s="1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26"/>
      <c r="C13" s="27"/>
      <c r="D13" s="4"/>
      <c r="E13" s="26"/>
      <c r="F13" s="26"/>
      <c r="G13" s="26"/>
      <c r="H13" s="44"/>
      <c r="I13" s="26"/>
      <c r="J13" s="85"/>
      <c r="K13" s="25"/>
      <c r="L13" s="81"/>
      <c r="M13" s="17"/>
      <c r="N13" s="17"/>
      <c r="O13" s="17"/>
      <c r="Q13" s="26"/>
      <c r="R13" s="26"/>
      <c r="S13" s="44"/>
      <c r="T13" s="26"/>
      <c r="U13" s="26"/>
      <c r="V13" s="44"/>
      <c r="W13" s="25"/>
      <c r="X13" s="26">
        <v>2016</v>
      </c>
      <c r="Y13" s="26" t="s">
        <v>57</v>
      </c>
      <c r="Z13" s="4" t="s">
        <v>27</v>
      </c>
      <c r="AA13" s="26">
        <v>16</v>
      </c>
      <c r="AB13" s="26">
        <v>1</v>
      </c>
      <c r="AC13" s="26">
        <v>23</v>
      </c>
      <c r="AD13" s="26">
        <v>9</v>
      </c>
      <c r="AE13" s="26">
        <v>56</v>
      </c>
      <c r="AF13" s="107">
        <v>0.54359999999999997</v>
      </c>
      <c r="AG13" s="22">
        <v>103</v>
      </c>
      <c r="AH13" s="15"/>
      <c r="AI13" s="15"/>
      <c r="AJ13" s="15"/>
      <c r="AK13" s="17"/>
      <c r="AL13" s="22"/>
      <c r="AM13" s="26"/>
      <c r="AN13" s="26"/>
      <c r="AO13" s="26"/>
      <c r="AP13" s="26"/>
      <c r="AQ13" s="26"/>
      <c r="AR13" s="100"/>
      <c r="AS13" s="1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26"/>
      <c r="C14" s="27"/>
      <c r="D14" s="4"/>
      <c r="E14" s="26"/>
      <c r="F14" s="26"/>
      <c r="G14" s="26"/>
      <c r="H14" s="44"/>
      <c r="I14" s="26"/>
      <c r="J14" s="85"/>
      <c r="K14" s="25"/>
      <c r="L14" s="81"/>
      <c r="M14" s="17"/>
      <c r="N14" s="17"/>
      <c r="O14" s="17"/>
      <c r="Q14" s="28"/>
      <c r="R14" s="26"/>
      <c r="S14" s="44"/>
      <c r="T14" s="26"/>
      <c r="U14" s="26"/>
      <c r="V14" s="44"/>
      <c r="W14" s="25"/>
      <c r="X14" s="26">
        <v>2017</v>
      </c>
      <c r="Y14" s="26" t="s">
        <v>57</v>
      </c>
      <c r="Z14" s="4" t="s">
        <v>27</v>
      </c>
      <c r="AA14" s="26">
        <v>16</v>
      </c>
      <c r="AB14" s="26">
        <v>1</v>
      </c>
      <c r="AC14" s="26">
        <v>10</v>
      </c>
      <c r="AD14" s="26">
        <v>9</v>
      </c>
      <c r="AE14" s="26">
        <v>48</v>
      </c>
      <c r="AF14" s="107">
        <v>0.52739999999999998</v>
      </c>
      <c r="AG14" s="22">
        <v>91</v>
      </c>
      <c r="AH14" s="15"/>
      <c r="AI14" s="15"/>
      <c r="AJ14" s="15"/>
      <c r="AK14" s="17"/>
      <c r="AL14" s="22"/>
      <c r="AM14" s="26"/>
      <c r="AN14" s="26"/>
      <c r="AO14" s="26"/>
      <c r="AP14" s="26"/>
      <c r="AQ14" s="26"/>
      <c r="AR14" s="10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26"/>
      <c r="C15" s="27"/>
      <c r="D15" s="4"/>
      <c r="E15" s="26"/>
      <c r="F15" s="26"/>
      <c r="G15" s="26"/>
      <c r="H15" s="44"/>
      <c r="I15" s="26"/>
      <c r="J15" s="85"/>
      <c r="K15" s="25"/>
      <c r="L15" s="81"/>
      <c r="M15" s="17"/>
      <c r="N15" s="17"/>
      <c r="O15" s="17"/>
      <c r="Q15" s="28"/>
      <c r="R15" s="26"/>
      <c r="S15" s="44"/>
      <c r="T15" s="26"/>
      <c r="U15" s="26"/>
      <c r="V15" s="44"/>
      <c r="W15" s="25"/>
      <c r="X15" s="26">
        <v>2018</v>
      </c>
      <c r="Y15" s="26" t="s">
        <v>76</v>
      </c>
      <c r="Z15" s="4" t="s">
        <v>27</v>
      </c>
      <c r="AA15" s="26">
        <v>13</v>
      </c>
      <c r="AB15" s="26">
        <v>1</v>
      </c>
      <c r="AC15" s="26">
        <v>20</v>
      </c>
      <c r="AD15" s="26">
        <v>5</v>
      </c>
      <c r="AE15" s="26">
        <v>44</v>
      </c>
      <c r="AF15" s="107">
        <v>0.51160000000000005</v>
      </c>
      <c r="AG15" s="22">
        <v>86</v>
      </c>
      <c r="AH15" s="17"/>
      <c r="AI15" s="15"/>
      <c r="AJ15" s="15"/>
      <c r="AK15" s="17"/>
      <c r="AL15" s="22"/>
      <c r="AM15" s="26"/>
      <c r="AN15" s="26"/>
      <c r="AO15" s="26"/>
      <c r="AP15" s="26"/>
      <c r="AQ15" s="26"/>
      <c r="AR15" s="10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26"/>
      <c r="C16" s="27"/>
      <c r="D16" s="4"/>
      <c r="E16" s="26"/>
      <c r="F16" s="26"/>
      <c r="G16" s="26"/>
      <c r="H16" s="44"/>
      <c r="I16" s="26"/>
      <c r="J16" s="85"/>
      <c r="K16" s="25"/>
      <c r="L16" s="81"/>
      <c r="M16" s="17"/>
      <c r="N16" s="17"/>
      <c r="O16" s="17"/>
      <c r="Q16" s="28"/>
      <c r="R16" s="26"/>
      <c r="S16" s="44"/>
      <c r="T16" s="26"/>
      <c r="U16" s="26"/>
      <c r="V16" s="44"/>
      <c r="W16" s="25"/>
      <c r="X16" s="26">
        <v>2019</v>
      </c>
      <c r="Y16" s="26" t="s">
        <v>76</v>
      </c>
      <c r="Z16" s="4" t="s">
        <v>27</v>
      </c>
      <c r="AA16" s="26">
        <v>14</v>
      </c>
      <c r="AB16" s="26">
        <v>0</v>
      </c>
      <c r="AC16" s="26">
        <v>9</v>
      </c>
      <c r="AD16" s="26">
        <v>4</v>
      </c>
      <c r="AE16" s="26">
        <v>41</v>
      </c>
      <c r="AF16" s="107">
        <v>0.50609999999999999</v>
      </c>
      <c r="AG16" s="25">
        <v>81</v>
      </c>
      <c r="AH16" s="81"/>
      <c r="AI16" s="17"/>
      <c r="AJ16" s="17"/>
      <c r="AK16" s="17"/>
      <c r="AL16" s="22"/>
      <c r="AM16" s="4"/>
      <c r="AN16" s="4"/>
      <c r="AO16" s="4"/>
      <c r="AP16" s="4"/>
      <c r="AQ16" s="4"/>
      <c r="AR16" s="35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52" t="s">
        <v>70</v>
      </c>
      <c r="C17" s="56"/>
      <c r="D17" s="55"/>
      <c r="E17" s="54">
        <f>SUM(E4:E16)</f>
        <v>7</v>
      </c>
      <c r="F17" s="54">
        <f>SUM(F4:F16)</f>
        <v>0</v>
      </c>
      <c r="G17" s="54">
        <f>SUM(G4:G16)</f>
        <v>0</v>
      </c>
      <c r="H17" s="54">
        <f>SUM(H4:H16)</f>
        <v>1</v>
      </c>
      <c r="I17" s="54">
        <f>SUM(I4:I16)</f>
        <v>15</v>
      </c>
      <c r="J17" s="89">
        <f>PRODUCT(I17/K17)</f>
        <v>0.51724137931034486</v>
      </c>
      <c r="K17" s="65">
        <f>SUM(K4:K16)</f>
        <v>29</v>
      </c>
      <c r="L17" s="21"/>
      <c r="M17" s="19"/>
      <c r="N17" s="90"/>
      <c r="O17" s="91"/>
      <c r="P17" s="22"/>
      <c r="Q17" s="54">
        <f>SUM(Q4:Q16)</f>
        <v>0</v>
      </c>
      <c r="R17" s="54">
        <f>SUM(R4:R16)</f>
        <v>0</v>
      </c>
      <c r="S17" s="54">
        <f>SUM(S4:S16)</f>
        <v>0</v>
      </c>
      <c r="T17" s="54">
        <f>SUM(T4:T16)</f>
        <v>0</v>
      </c>
      <c r="U17" s="54">
        <f>SUM(U4:U16)</f>
        <v>0</v>
      </c>
      <c r="V17" s="29">
        <v>0</v>
      </c>
      <c r="W17" s="65">
        <f>SUM(W4:W16)</f>
        <v>0</v>
      </c>
      <c r="X17" s="15" t="s">
        <v>70</v>
      </c>
      <c r="Y17" s="16"/>
      <c r="Z17" s="14"/>
      <c r="AA17" s="54">
        <f>SUM(AA4:AA16)</f>
        <v>149</v>
      </c>
      <c r="AB17" s="54">
        <f>SUM(AB4:AB16)</f>
        <v>5</v>
      </c>
      <c r="AC17" s="54">
        <f>SUM(AC4:AC16)</f>
        <v>100</v>
      </c>
      <c r="AD17" s="54">
        <f>SUM(AD4:AD16)</f>
        <v>68</v>
      </c>
      <c r="AE17" s="54">
        <f>SUM(AE4:AE16)</f>
        <v>449</v>
      </c>
      <c r="AF17" s="89">
        <f>PRODUCT(AE17/AG17)</f>
        <v>0.52027809965237548</v>
      </c>
      <c r="AG17" s="65">
        <f>SUM(AG4:AG16)</f>
        <v>863</v>
      </c>
      <c r="AH17" s="21"/>
      <c r="AI17" s="19"/>
      <c r="AJ17" s="90"/>
      <c r="AK17" s="91"/>
      <c r="AL17" s="22"/>
      <c r="AM17" s="54">
        <f>SUM(AM4:AM16)</f>
        <v>5</v>
      </c>
      <c r="AN17" s="54">
        <f>SUM(AN4:AN16)</f>
        <v>0</v>
      </c>
      <c r="AO17" s="54">
        <f>SUM(AO4:AO16)</f>
        <v>0</v>
      </c>
      <c r="AP17" s="54">
        <f>SUM(AP4:AP16)</f>
        <v>0</v>
      </c>
      <c r="AQ17" s="54">
        <f>SUM(AQ4:AQ16)</f>
        <v>11</v>
      </c>
      <c r="AR17" s="89">
        <f>PRODUCT(AQ17/AS17)</f>
        <v>0.36666666666666664</v>
      </c>
      <c r="AS17" s="84">
        <f>SUM(AS4:AS16)</f>
        <v>30</v>
      </c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1"/>
      <c r="K18" s="25"/>
      <c r="L18" s="22"/>
      <c r="M18" s="22"/>
      <c r="N18" s="22"/>
      <c r="O18" s="22"/>
      <c r="P18" s="30"/>
      <c r="Q18" s="30"/>
      <c r="R18" s="32"/>
      <c r="S18" s="30"/>
      <c r="T18" s="30"/>
      <c r="U18" s="22"/>
      <c r="V18" s="22"/>
      <c r="W18" s="25"/>
      <c r="X18" s="30"/>
      <c r="Y18" s="30"/>
      <c r="Z18" s="30"/>
      <c r="AA18" s="30"/>
      <c r="AB18" s="30"/>
      <c r="AC18" s="30"/>
      <c r="AD18" s="30"/>
      <c r="AE18" s="30"/>
      <c r="AF18" s="31"/>
      <c r="AG18" s="25"/>
      <c r="AH18" s="22"/>
      <c r="AI18" s="22"/>
      <c r="AJ18" s="22"/>
      <c r="AK18" s="22"/>
      <c r="AL18" s="30"/>
      <c r="AM18" s="30"/>
      <c r="AN18" s="32"/>
      <c r="AO18" s="30"/>
      <c r="AP18" s="30"/>
      <c r="AQ18" s="22"/>
      <c r="AR18" s="22"/>
      <c r="AS18" s="25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x14ac:dyDescent="0.25">
      <c r="A19" s="30"/>
      <c r="B19" s="92" t="s">
        <v>68</v>
      </c>
      <c r="C19" s="93"/>
      <c r="D19" s="94"/>
      <c r="E19" s="14" t="s">
        <v>2</v>
      </c>
      <c r="F19" s="17" t="s">
        <v>7</v>
      </c>
      <c r="G19" s="14" t="s">
        <v>4</v>
      </c>
      <c r="H19" s="17" t="s">
        <v>5</v>
      </c>
      <c r="I19" s="17" t="s">
        <v>9</v>
      </c>
      <c r="J19" s="17" t="s">
        <v>10</v>
      </c>
      <c r="K19" s="22"/>
      <c r="L19" s="17" t="s">
        <v>11</v>
      </c>
      <c r="M19" s="17" t="s">
        <v>12</v>
      </c>
      <c r="N19" s="17" t="s">
        <v>74</v>
      </c>
      <c r="O19" s="17" t="s">
        <v>75</v>
      </c>
      <c r="Q19" s="32"/>
      <c r="R19" s="32" t="s">
        <v>15</v>
      </c>
      <c r="S19" s="32"/>
      <c r="T19" s="30" t="s">
        <v>26</v>
      </c>
      <c r="U19" s="22"/>
      <c r="V19" s="25"/>
      <c r="W19" s="25"/>
      <c r="X19" s="72"/>
      <c r="Y19" s="72"/>
      <c r="Z19" s="72"/>
      <c r="AA19" s="72"/>
      <c r="AB19" s="72"/>
      <c r="AC19" s="30"/>
      <c r="AD19" s="30"/>
      <c r="AE19" s="30"/>
      <c r="AF19" s="30"/>
      <c r="AG19" s="30"/>
      <c r="AH19" s="30"/>
      <c r="AI19" s="30"/>
      <c r="AJ19" s="30"/>
      <c r="AK19" s="30"/>
      <c r="AM19" s="25"/>
      <c r="AN19" s="72"/>
      <c r="AO19" s="72"/>
      <c r="AP19" s="72"/>
      <c r="AQ19" s="72"/>
      <c r="AR19" s="72"/>
      <c r="AS19" s="72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x14ac:dyDescent="0.25">
      <c r="A20" s="30"/>
      <c r="B20" s="34" t="s">
        <v>69</v>
      </c>
      <c r="C20" s="11"/>
      <c r="D20" s="35"/>
      <c r="E20" s="95">
        <v>0</v>
      </c>
      <c r="F20" s="95">
        <v>0</v>
      </c>
      <c r="G20" s="95">
        <v>0</v>
      </c>
      <c r="H20" s="95">
        <v>0</v>
      </c>
      <c r="I20" s="95">
        <v>0</v>
      </c>
      <c r="J20" s="106">
        <v>0</v>
      </c>
      <c r="K20" s="30">
        <v>0</v>
      </c>
      <c r="L20" s="96">
        <v>0</v>
      </c>
      <c r="M20" s="96">
        <v>0</v>
      </c>
      <c r="N20" s="96">
        <v>0</v>
      </c>
      <c r="O20" s="96">
        <v>0</v>
      </c>
      <c r="Q20" s="32"/>
      <c r="R20" s="32"/>
      <c r="S20" s="32"/>
      <c r="T20" s="30" t="s">
        <v>31</v>
      </c>
      <c r="U20" s="30"/>
      <c r="V20" s="30"/>
      <c r="W20" s="30"/>
      <c r="X20" s="32"/>
      <c r="Y20" s="32"/>
      <c r="Z20" s="32"/>
      <c r="AA20" s="32"/>
      <c r="AB20" s="32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2"/>
      <c r="AO20" s="32"/>
      <c r="AP20" s="32"/>
      <c r="AQ20" s="32"/>
      <c r="AR20" s="32"/>
      <c r="AS20" s="32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x14ac:dyDescent="0.25">
      <c r="A21" s="30"/>
      <c r="B21" s="86" t="s">
        <v>18</v>
      </c>
      <c r="C21" s="87"/>
      <c r="D21" s="88"/>
      <c r="E21" s="95">
        <f>PRODUCT(E17+Q17)</f>
        <v>7</v>
      </c>
      <c r="F21" s="95">
        <f>PRODUCT(F17+R17)</f>
        <v>0</v>
      </c>
      <c r="G21" s="95">
        <f>PRODUCT(G17+S17)</f>
        <v>0</v>
      </c>
      <c r="H21" s="95">
        <f>PRODUCT(H17+T17)</f>
        <v>1</v>
      </c>
      <c r="I21" s="95">
        <f>PRODUCT(I17+U17)</f>
        <v>15</v>
      </c>
      <c r="J21" s="106">
        <f>PRODUCT(I21/K21)</f>
        <v>0.51724137931034486</v>
      </c>
      <c r="K21" s="30">
        <f>PRODUCT(K17+W17)</f>
        <v>29</v>
      </c>
      <c r="L21" s="96">
        <f t="shared" ref="L21" si="0">PRODUCT((F21+G21)/E21)</f>
        <v>0</v>
      </c>
      <c r="M21" s="96">
        <f t="shared" ref="M21" si="1">PRODUCT(H21/E21)</f>
        <v>0.14285714285714285</v>
      </c>
      <c r="N21" s="96">
        <f t="shared" ref="N21" si="2">PRODUCT((F21+G21+H21)/E21)</f>
        <v>0.14285714285714285</v>
      </c>
      <c r="O21" s="96">
        <f t="shared" ref="O21" si="3">PRODUCT(I21/E21)</f>
        <v>2.1428571428571428</v>
      </c>
      <c r="Q21" s="32"/>
      <c r="R21" s="32"/>
      <c r="S21" s="32"/>
      <c r="T21" s="30" t="s">
        <v>22</v>
      </c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x14ac:dyDescent="0.25">
      <c r="A22" s="30"/>
      <c r="B22" s="24" t="s">
        <v>67</v>
      </c>
      <c r="C22" s="23"/>
      <c r="D22" s="39"/>
      <c r="E22" s="95">
        <f>PRODUCT(AA17+AM17)</f>
        <v>154</v>
      </c>
      <c r="F22" s="95">
        <f>PRODUCT(AB17+AN17)</f>
        <v>5</v>
      </c>
      <c r="G22" s="95">
        <f>PRODUCT(AC17+AO17)</f>
        <v>100</v>
      </c>
      <c r="H22" s="95">
        <f>PRODUCT(AD17+AP17)</f>
        <v>68</v>
      </c>
      <c r="I22" s="95">
        <f>PRODUCT(AE17+AQ17)</f>
        <v>460</v>
      </c>
      <c r="J22" s="106">
        <f>PRODUCT(I22/K22)</f>
        <v>0.51511758118701012</v>
      </c>
      <c r="K22" s="22">
        <f>PRODUCT(AG17+AS17)</f>
        <v>893</v>
      </c>
      <c r="L22" s="96">
        <f>PRODUCT((F22+G22)/E22)</f>
        <v>0.68181818181818177</v>
      </c>
      <c r="M22" s="96">
        <f>PRODUCT(H22/E22)</f>
        <v>0.44155844155844154</v>
      </c>
      <c r="N22" s="96">
        <f>PRODUCT((F22+G22+H22)/E22)</f>
        <v>1.1233766233766234</v>
      </c>
      <c r="O22" s="96">
        <f>PRODUCT(I22/E22)</f>
        <v>2.9870129870129869</v>
      </c>
      <c r="Q22" s="32"/>
      <c r="R22" s="32"/>
      <c r="S22" s="30"/>
      <c r="T22" s="30" t="s">
        <v>20</v>
      </c>
      <c r="U22" s="22"/>
      <c r="V22" s="22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22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x14ac:dyDescent="0.25">
      <c r="A23" s="30"/>
      <c r="B23" s="97" t="s">
        <v>70</v>
      </c>
      <c r="C23" s="98"/>
      <c r="D23" s="99"/>
      <c r="E23" s="95">
        <f>SUM(E20:E22)</f>
        <v>161</v>
      </c>
      <c r="F23" s="95">
        <f t="shared" ref="F23:I23" si="4">SUM(F20:F22)</f>
        <v>5</v>
      </c>
      <c r="G23" s="95">
        <f t="shared" si="4"/>
        <v>100</v>
      </c>
      <c r="H23" s="95">
        <f t="shared" si="4"/>
        <v>69</v>
      </c>
      <c r="I23" s="95">
        <f t="shared" si="4"/>
        <v>475</v>
      </c>
      <c r="J23" s="106">
        <f>PRODUCT(I23/K23)</f>
        <v>0.51518438177874182</v>
      </c>
      <c r="K23" s="30">
        <f>SUM(K20:K22)</f>
        <v>922</v>
      </c>
      <c r="L23" s="96">
        <f>PRODUCT((F23+G23)/E23)</f>
        <v>0.65217391304347827</v>
      </c>
      <c r="M23" s="96">
        <f>PRODUCT(H23/E23)</f>
        <v>0.42857142857142855</v>
      </c>
      <c r="N23" s="96">
        <f>PRODUCT((F23+G23+H23)/E23)</f>
        <v>1.0807453416149069</v>
      </c>
      <c r="O23" s="96">
        <f>PRODUCT(I23/E23)</f>
        <v>2.9503105590062111</v>
      </c>
      <c r="Q23" s="22"/>
      <c r="R23" s="22"/>
      <c r="S23" s="22"/>
      <c r="T23" s="30" t="s">
        <v>16</v>
      </c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22"/>
      <c r="F24" s="22"/>
      <c r="G24" s="22"/>
      <c r="H24" s="22"/>
      <c r="I24" s="22"/>
      <c r="J24" s="30"/>
      <c r="K24" s="30"/>
      <c r="L24" s="22"/>
      <c r="M24" s="22"/>
      <c r="N24" s="22"/>
      <c r="O24" s="22"/>
      <c r="P24" s="30"/>
      <c r="Q24" s="30"/>
      <c r="R24" s="30"/>
      <c r="S24" s="30"/>
      <c r="T24" s="30" t="s">
        <v>17</v>
      </c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3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H62" s="30"/>
      <c r="AI62" s="30"/>
      <c r="AJ62" s="30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H63" s="30"/>
      <c r="AI63" s="30"/>
      <c r="AJ63" s="30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H64" s="30"/>
      <c r="AI64" s="30"/>
      <c r="AJ64" s="30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H65" s="30"/>
      <c r="AI65" s="30"/>
      <c r="AJ65" s="30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H66" s="30"/>
      <c r="AI66" s="30"/>
      <c r="AJ66" s="30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H67" s="30"/>
      <c r="AI67" s="30"/>
      <c r="AJ67" s="30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H68" s="30"/>
      <c r="AI68" s="30"/>
      <c r="AJ68" s="30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H69" s="30"/>
      <c r="AI69" s="30"/>
      <c r="AJ69" s="30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H70" s="30"/>
      <c r="AI70" s="30"/>
      <c r="AJ70" s="30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H71" s="30"/>
      <c r="AI71" s="30"/>
      <c r="AJ71" s="30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H72" s="30"/>
      <c r="AI72" s="30"/>
      <c r="AJ72" s="30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H73" s="30"/>
      <c r="AI73" s="30"/>
      <c r="AJ73" s="30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H74" s="30"/>
      <c r="AI74" s="30"/>
      <c r="AJ74" s="30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H75" s="30"/>
      <c r="AI75" s="30"/>
      <c r="AJ75" s="30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H76" s="30"/>
      <c r="AI76" s="30"/>
      <c r="AJ76" s="30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H77" s="30"/>
      <c r="AI77" s="30"/>
      <c r="AJ77" s="30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H78" s="30"/>
      <c r="AI78" s="30"/>
      <c r="AJ78" s="30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H79" s="30"/>
      <c r="AI79" s="30"/>
      <c r="AJ79" s="30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J80" s="30"/>
      <c r="K80" s="30"/>
      <c r="L80"/>
      <c r="M80"/>
      <c r="N80"/>
      <c r="O8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H80" s="30"/>
      <c r="AI80" s="30"/>
      <c r="AJ80" s="30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J81" s="30"/>
      <c r="K81" s="30"/>
      <c r="L81"/>
      <c r="M81"/>
      <c r="N81"/>
      <c r="O81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H81" s="30"/>
      <c r="AI81" s="30"/>
      <c r="AJ81" s="30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J82" s="30"/>
      <c r="K82" s="30"/>
      <c r="L82"/>
      <c r="M82"/>
      <c r="N82"/>
      <c r="O82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H82" s="30"/>
      <c r="AI82" s="30"/>
      <c r="AJ82" s="30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J83" s="30"/>
      <c r="K83" s="30"/>
      <c r="L83"/>
      <c r="M83"/>
      <c r="N83"/>
      <c r="O83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H83" s="30"/>
      <c r="AI83" s="30"/>
      <c r="AJ83" s="30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J84" s="30"/>
      <c r="K84" s="30"/>
      <c r="L84"/>
      <c r="M84"/>
      <c r="N84"/>
      <c r="O84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H84" s="30"/>
      <c r="AI84" s="30"/>
      <c r="AJ84" s="30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H85" s="30"/>
      <c r="AI85" s="30"/>
      <c r="AJ85" s="30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H86" s="30"/>
      <c r="AI86" s="30"/>
      <c r="AJ86" s="30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H87" s="30"/>
      <c r="AI87" s="30"/>
      <c r="AJ87" s="30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H88" s="30"/>
      <c r="AI88" s="30"/>
      <c r="AJ88" s="30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H89" s="30"/>
      <c r="AI89" s="30"/>
      <c r="AJ89" s="30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H90" s="30"/>
      <c r="AI90" s="30"/>
      <c r="AJ90" s="30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H91" s="30"/>
      <c r="AI91" s="30"/>
      <c r="AJ91" s="30"/>
      <c r="AK91" s="30"/>
      <c r="AL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H92" s="30"/>
      <c r="AI92" s="30"/>
      <c r="AJ92" s="30"/>
      <c r="AK92" s="30"/>
      <c r="AL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H93" s="30"/>
      <c r="AI93" s="30"/>
      <c r="AJ93" s="30"/>
      <c r="AK93" s="30"/>
      <c r="AL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H94" s="30"/>
      <c r="AI94" s="30"/>
      <c r="AJ94" s="30"/>
      <c r="AK94" s="30"/>
      <c r="AL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H95" s="30"/>
      <c r="AI95" s="30"/>
      <c r="AJ95" s="30"/>
      <c r="AK95" s="30"/>
      <c r="AL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H96" s="30"/>
      <c r="AI96" s="30"/>
      <c r="AJ96" s="30"/>
      <c r="AK96" s="30"/>
      <c r="AL96" s="22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H97" s="30"/>
      <c r="AI97" s="30"/>
      <c r="AJ97" s="30"/>
      <c r="AK97" s="30"/>
      <c r="AL97" s="22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H98" s="30"/>
      <c r="AI98" s="30"/>
      <c r="AJ98" s="30"/>
      <c r="AK98" s="30"/>
      <c r="AL98" s="22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H99" s="30"/>
      <c r="AI99" s="30"/>
      <c r="AJ99" s="30"/>
      <c r="AK99" s="30"/>
      <c r="AL99" s="22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H100" s="30"/>
      <c r="AI100" s="30"/>
      <c r="AJ100" s="30"/>
      <c r="AK100" s="30"/>
      <c r="AL100" s="22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H101" s="30"/>
      <c r="AI101" s="30"/>
      <c r="AJ101" s="30"/>
      <c r="AK101" s="30"/>
      <c r="AL101" s="22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H102" s="30"/>
      <c r="AI102" s="30"/>
      <c r="AJ102" s="30"/>
      <c r="AK102" s="30"/>
      <c r="AL102" s="22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H103" s="30"/>
      <c r="AI103" s="30"/>
      <c r="AJ103" s="30"/>
      <c r="AK103" s="30"/>
      <c r="AL103" s="22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H104" s="30"/>
      <c r="AI104" s="30"/>
      <c r="AJ104" s="30"/>
      <c r="AK104" s="30"/>
      <c r="AL104" s="22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H105" s="30"/>
      <c r="AI105" s="30"/>
      <c r="AJ105" s="30"/>
      <c r="AK105" s="30"/>
      <c r="AL105" s="22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H106" s="30"/>
      <c r="AI106" s="30"/>
      <c r="AJ106" s="30"/>
      <c r="AK106" s="30"/>
      <c r="AL106" s="22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H107" s="30"/>
      <c r="AI107" s="30"/>
      <c r="AJ107" s="30"/>
      <c r="AK107" s="30"/>
      <c r="AL107" s="22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H108" s="30"/>
      <c r="AI108" s="30"/>
      <c r="AJ108" s="30"/>
      <c r="AK108" s="30"/>
      <c r="AL108" s="22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H109" s="30"/>
      <c r="AI109" s="30"/>
      <c r="AJ109" s="30"/>
      <c r="AK109" s="30"/>
      <c r="AL109" s="22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H110" s="30"/>
      <c r="AI110" s="30"/>
      <c r="AJ110" s="30"/>
      <c r="AK110" s="30"/>
      <c r="AL110" s="22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H111" s="30"/>
      <c r="AI111" s="30"/>
      <c r="AJ111" s="30"/>
      <c r="AK111" s="30"/>
      <c r="AL111" s="22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H112" s="30"/>
      <c r="AI112" s="30"/>
      <c r="AJ112" s="30"/>
      <c r="AK112" s="30"/>
      <c r="AL112" s="22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H113" s="30"/>
      <c r="AI113" s="30"/>
      <c r="AJ113" s="30"/>
      <c r="AK113" s="30"/>
      <c r="AL113" s="22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H114" s="30"/>
      <c r="AI114" s="30"/>
      <c r="AJ114" s="30"/>
      <c r="AK114" s="30"/>
      <c r="AL114" s="22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H115" s="30"/>
      <c r="AI115" s="30"/>
      <c r="AJ115" s="30"/>
      <c r="AK115" s="30"/>
      <c r="AL115" s="22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H116" s="30"/>
      <c r="AI116" s="30"/>
      <c r="AJ116" s="30"/>
      <c r="AK116" s="30"/>
      <c r="AL116" s="22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H117" s="30"/>
      <c r="AI117" s="30"/>
      <c r="AJ117" s="30"/>
      <c r="AK117" s="30"/>
      <c r="AL117" s="22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H118" s="30"/>
      <c r="AI118" s="30"/>
      <c r="AJ118" s="30"/>
      <c r="AK118" s="30"/>
      <c r="AL118" s="22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H119" s="30"/>
      <c r="AI119" s="30"/>
      <c r="AJ119" s="30"/>
      <c r="AK119" s="30"/>
      <c r="AL119" s="22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H120" s="30"/>
      <c r="AI120" s="30"/>
      <c r="AJ120" s="30"/>
      <c r="AK120" s="30"/>
      <c r="AL120" s="22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H121" s="30"/>
      <c r="AI121" s="30"/>
      <c r="AJ121" s="30"/>
      <c r="AK121" s="30"/>
      <c r="AL121" s="22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H122" s="30"/>
      <c r="AI122" s="30"/>
      <c r="AJ122" s="30"/>
      <c r="AK122" s="30"/>
      <c r="AL122" s="22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H123" s="30"/>
      <c r="AI123" s="30"/>
      <c r="AJ123" s="30"/>
      <c r="AK123" s="30"/>
      <c r="AL123" s="22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H124" s="30"/>
      <c r="AI124" s="30"/>
      <c r="AJ124" s="30"/>
      <c r="AK124" s="30"/>
      <c r="AL124" s="22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H125" s="30"/>
      <c r="AI125" s="30"/>
      <c r="AJ125" s="30"/>
      <c r="AK125" s="30"/>
      <c r="AL125" s="22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H126" s="30"/>
      <c r="AI126" s="30"/>
      <c r="AJ126" s="30"/>
      <c r="AK126" s="30"/>
      <c r="AL126" s="22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H127" s="30"/>
      <c r="AI127" s="30"/>
      <c r="AJ127" s="30"/>
      <c r="AK127" s="30"/>
      <c r="AL127" s="22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H128" s="30"/>
      <c r="AI128" s="30"/>
      <c r="AJ128" s="30"/>
      <c r="AK128" s="30"/>
      <c r="AL128" s="22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H129" s="30"/>
      <c r="AI129" s="30"/>
      <c r="AJ129" s="30"/>
      <c r="AK129" s="30"/>
      <c r="AL129" s="22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H130" s="30"/>
      <c r="AI130" s="30"/>
      <c r="AJ130" s="30"/>
      <c r="AK130" s="30"/>
      <c r="AL130" s="22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H131" s="30"/>
      <c r="AI131" s="30"/>
      <c r="AJ131" s="30"/>
      <c r="AK131" s="30"/>
      <c r="AL131" s="22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H132" s="30"/>
      <c r="AI132" s="30"/>
      <c r="AJ132" s="30"/>
      <c r="AK132" s="30"/>
      <c r="AL132" s="22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H133" s="30"/>
      <c r="AI133" s="30"/>
      <c r="AJ133" s="30"/>
      <c r="AK133" s="30"/>
      <c r="AL133" s="22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H134" s="30"/>
      <c r="AI134" s="30"/>
      <c r="AJ134" s="30"/>
      <c r="AK134" s="30"/>
      <c r="AL134" s="22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H135" s="30"/>
      <c r="AI135" s="30"/>
      <c r="AJ135" s="30"/>
      <c r="AK135" s="30"/>
      <c r="AL135" s="22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H136" s="30"/>
      <c r="AI136" s="30"/>
      <c r="AJ136" s="30"/>
      <c r="AK136" s="30"/>
      <c r="AL136" s="22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H137" s="30"/>
      <c r="AI137" s="30"/>
      <c r="AJ137" s="30"/>
      <c r="AK137" s="30"/>
      <c r="AL137" s="22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H138" s="30"/>
      <c r="AI138" s="30"/>
      <c r="AJ138" s="30"/>
      <c r="AK138" s="30"/>
      <c r="AL138" s="22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H139" s="30"/>
      <c r="AI139" s="30"/>
      <c r="AJ139" s="30"/>
      <c r="AK139" s="30"/>
      <c r="AL139" s="22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H140" s="30"/>
      <c r="AI140" s="30"/>
      <c r="AJ140" s="30"/>
      <c r="AK140" s="30"/>
      <c r="AL140" s="22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H141" s="30"/>
      <c r="AI141" s="30"/>
      <c r="AJ141" s="30"/>
      <c r="AK141" s="30"/>
      <c r="AL141" s="22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H142" s="30"/>
      <c r="AI142" s="30"/>
      <c r="AJ142" s="30"/>
      <c r="AK142" s="30"/>
      <c r="AL142" s="22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H143" s="30"/>
      <c r="AI143" s="30"/>
      <c r="AJ143" s="30"/>
      <c r="AK143" s="30"/>
      <c r="AL143" s="22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H144" s="30"/>
      <c r="AI144" s="30"/>
      <c r="AJ144" s="30"/>
      <c r="AK144" s="30"/>
      <c r="AL144" s="22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H145" s="30"/>
      <c r="AI145" s="30"/>
      <c r="AJ145" s="30"/>
      <c r="AK145" s="30"/>
      <c r="AL145" s="22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H146" s="30"/>
      <c r="AI146" s="30"/>
      <c r="AJ146" s="30"/>
      <c r="AK146" s="30"/>
      <c r="AL146" s="22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H147" s="30"/>
      <c r="AI147" s="30"/>
      <c r="AJ147" s="30"/>
      <c r="AK147" s="30"/>
      <c r="AL147" s="22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H148" s="30"/>
      <c r="AI148" s="30"/>
      <c r="AJ148" s="30"/>
      <c r="AK148" s="30"/>
      <c r="AL148" s="22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H149" s="30"/>
      <c r="AI149" s="30"/>
      <c r="AJ149" s="30"/>
      <c r="AK149" s="30"/>
      <c r="AL149" s="22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H150" s="30"/>
      <c r="AI150" s="30"/>
      <c r="AJ150" s="30"/>
      <c r="AK150" s="30"/>
      <c r="AL150" s="22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H151" s="30"/>
      <c r="AI151" s="30"/>
      <c r="AJ151" s="30"/>
      <c r="AK151" s="30"/>
      <c r="AL151" s="22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H152" s="30"/>
      <c r="AI152" s="30"/>
      <c r="AJ152" s="30"/>
      <c r="AK152" s="30"/>
      <c r="AL152" s="22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H153" s="30"/>
      <c r="AI153" s="30"/>
      <c r="AJ153" s="30"/>
      <c r="AK153" s="30"/>
      <c r="AL153" s="22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H154" s="30"/>
      <c r="AI154" s="30"/>
      <c r="AJ154" s="30"/>
      <c r="AK154" s="30"/>
      <c r="AL154" s="22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H155" s="30"/>
      <c r="AI155" s="30"/>
      <c r="AJ155" s="30"/>
      <c r="AK155" s="30"/>
      <c r="AL155" s="22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H156" s="30"/>
      <c r="AI156" s="30"/>
      <c r="AJ156" s="30"/>
      <c r="AK156" s="30"/>
      <c r="AL156" s="22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H157" s="30"/>
      <c r="AI157" s="30"/>
      <c r="AJ157" s="30"/>
      <c r="AK157" s="30"/>
      <c r="AL157" s="22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H158" s="30"/>
      <c r="AI158" s="30"/>
      <c r="AJ158" s="30"/>
      <c r="AK158" s="30"/>
      <c r="AL158" s="22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H159" s="30"/>
      <c r="AI159" s="30"/>
      <c r="AJ159" s="30"/>
      <c r="AK159" s="30"/>
      <c r="AL159" s="22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H160" s="30"/>
      <c r="AI160" s="30"/>
      <c r="AJ160" s="30"/>
      <c r="AK160" s="30"/>
      <c r="AL160" s="22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H161" s="30"/>
      <c r="AI161" s="30"/>
      <c r="AJ161" s="30"/>
      <c r="AK161" s="30"/>
      <c r="AL161" s="22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H162" s="30"/>
      <c r="AI162" s="30"/>
      <c r="AJ162" s="30"/>
      <c r="AK162" s="30"/>
      <c r="AL162" s="22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H163" s="30"/>
      <c r="AI163" s="30"/>
      <c r="AJ163" s="30"/>
      <c r="AK163" s="30"/>
      <c r="AL163" s="22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H164" s="30"/>
      <c r="AI164" s="30"/>
      <c r="AJ164" s="30"/>
      <c r="AK164" s="30"/>
      <c r="AL164" s="22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H165" s="30"/>
      <c r="AI165" s="30"/>
      <c r="AJ165" s="30"/>
      <c r="AK165" s="30"/>
      <c r="AL165" s="22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H166" s="30"/>
      <c r="AI166" s="30"/>
      <c r="AJ166" s="30"/>
      <c r="AK166" s="30"/>
      <c r="AL166" s="22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H167" s="30"/>
      <c r="AI167" s="30"/>
      <c r="AJ167" s="30"/>
      <c r="AK167" s="30"/>
      <c r="AL167" s="22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H168" s="30"/>
      <c r="AI168" s="30"/>
      <c r="AJ168" s="30"/>
      <c r="AK168" s="30"/>
      <c r="AL168" s="22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H169" s="30"/>
      <c r="AI169" s="30"/>
      <c r="AJ169" s="30"/>
      <c r="AK169" s="30"/>
      <c r="AL169" s="22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H170" s="30"/>
      <c r="AI170" s="30"/>
      <c r="AJ170" s="30"/>
      <c r="AK170" s="30"/>
      <c r="AL170" s="22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H171" s="30"/>
      <c r="AI171" s="30"/>
      <c r="AJ171" s="30"/>
      <c r="AK171" s="30"/>
      <c r="AL171" s="22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H172" s="30"/>
      <c r="AI172" s="30"/>
      <c r="AJ172" s="30"/>
      <c r="AK172" s="30"/>
      <c r="AL172" s="22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H173" s="30"/>
      <c r="AI173" s="30"/>
      <c r="AJ173" s="30"/>
      <c r="AK173" s="30"/>
      <c r="AL173" s="22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H174" s="30"/>
      <c r="AI174" s="30"/>
      <c r="AJ174" s="30"/>
      <c r="AK174" s="30"/>
      <c r="AL174" s="22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H175" s="30"/>
      <c r="AI175" s="30"/>
      <c r="AJ175" s="30"/>
      <c r="AK175" s="30"/>
      <c r="AL175" s="22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A176" s="30"/>
      <c r="B176" s="30"/>
      <c r="C176" s="30"/>
      <c r="D176" s="30"/>
      <c r="L176"/>
      <c r="M176"/>
      <c r="N176"/>
      <c r="O176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H176" s="30"/>
      <c r="AI176" s="30"/>
      <c r="AJ176" s="30"/>
      <c r="AK176" s="30"/>
      <c r="AL176" s="22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:57" ht="14.25" x14ac:dyDescent="0.2">
      <c r="A177" s="30"/>
      <c r="B177" s="30"/>
      <c r="C177" s="30"/>
      <c r="D177" s="30"/>
      <c r="L177"/>
      <c r="M177"/>
      <c r="N177"/>
      <c r="O177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H177" s="30"/>
      <c r="AI177" s="30"/>
      <c r="AJ177" s="30"/>
      <c r="AK177" s="30"/>
      <c r="AL177" s="22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</row>
    <row r="178" spans="1:57" ht="14.25" x14ac:dyDescent="0.2">
      <c r="A178" s="30"/>
      <c r="B178" s="30"/>
      <c r="C178" s="30"/>
      <c r="D178" s="30"/>
      <c r="L178"/>
      <c r="M178"/>
      <c r="N178"/>
      <c r="O178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H178" s="30"/>
      <c r="AI178" s="30"/>
      <c r="AJ178" s="30"/>
      <c r="AK178" s="30"/>
      <c r="AL178" s="22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</row>
    <row r="179" spans="1:57" ht="14.25" x14ac:dyDescent="0.2">
      <c r="A179" s="30"/>
      <c r="B179" s="30"/>
      <c r="C179" s="30"/>
      <c r="D179" s="30"/>
      <c r="L179"/>
      <c r="M179"/>
      <c r="N179"/>
      <c r="O179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H179" s="30"/>
      <c r="AI179" s="30"/>
      <c r="AJ179" s="30"/>
      <c r="AK179" s="30"/>
      <c r="AL179" s="22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</row>
    <row r="180" spans="1:57" ht="14.25" x14ac:dyDescent="0.2">
      <c r="A180" s="30"/>
      <c r="B180" s="30"/>
      <c r="C180" s="30"/>
      <c r="D180" s="30"/>
      <c r="L180"/>
      <c r="M180"/>
      <c r="N180"/>
      <c r="O18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H180" s="30"/>
      <c r="AI180" s="30"/>
      <c r="AJ180" s="30"/>
      <c r="AK180" s="30"/>
      <c r="AL180" s="22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</row>
    <row r="181" spans="1:57" ht="14.25" x14ac:dyDescent="0.2">
      <c r="L181"/>
      <c r="M181"/>
      <c r="N181"/>
      <c r="O181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H181" s="30"/>
      <c r="AI181" s="30"/>
      <c r="AJ181" s="30"/>
      <c r="AK181" s="30"/>
      <c r="AL181" s="22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</row>
    <row r="182" spans="1:57" ht="14.25" x14ac:dyDescent="0.2">
      <c r="L182"/>
      <c r="M182"/>
      <c r="N182"/>
      <c r="O182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H182" s="30"/>
      <c r="AI182" s="30"/>
      <c r="AJ182" s="30"/>
      <c r="AK182" s="30"/>
      <c r="AL182" s="22"/>
    </row>
    <row r="183" spans="1:57" ht="14.25" x14ac:dyDescent="0.2">
      <c r="L183"/>
      <c r="M183"/>
      <c r="N183"/>
      <c r="O183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H183" s="30"/>
      <c r="AI183" s="30"/>
      <c r="AJ183" s="30"/>
      <c r="AK183" s="30"/>
      <c r="AL183" s="22"/>
    </row>
    <row r="184" spans="1:57" ht="14.25" x14ac:dyDescent="0.2">
      <c r="L184"/>
      <c r="M184"/>
      <c r="N184"/>
      <c r="O184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H184" s="30"/>
      <c r="AI184" s="30"/>
      <c r="AJ184" s="30"/>
      <c r="AK184" s="30"/>
      <c r="AL184" s="22"/>
    </row>
    <row r="185" spans="1:57" ht="14.25" x14ac:dyDescent="0.2">
      <c r="L185" s="22"/>
      <c r="M185" s="22"/>
      <c r="N185" s="22"/>
      <c r="O185" s="22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H185" s="30"/>
      <c r="AI185" s="30"/>
      <c r="AJ185" s="30"/>
      <c r="AK185" s="30"/>
      <c r="AL185" s="22"/>
    </row>
    <row r="186" spans="1:57" ht="14.25" x14ac:dyDescent="0.2">
      <c r="L186" s="22"/>
      <c r="M186" s="22"/>
      <c r="N186" s="22"/>
      <c r="O186" s="22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H186" s="30"/>
      <c r="AI186" s="30"/>
      <c r="AJ186" s="30"/>
      <c r="AK186" s="30"/>
      <c r="AL186" s="22"/>
    </row>
    <row r="187" spans="1:57" ht="14.25" x14ac:dyDescent="0.2">
      <c r="L187" s="22"/>
      <c r="M187" s="22"/>
      <c r="N187" s="22"/>
      <c r="O187" s="22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H187" s="30"/>
      <c r="AI187" s="30"/>
      <c r="AJ187" s="30"/>
      <c r="AK187" s="30"/>
      <c r="AL187" s="22"/>
    </row>
    <row r="188" spans="1:57" ht="14.25" x14ac:dyDescent="0.2">
      <c r="L188" s="22"/>
      <c r="M188" s="22"/>
      <c r="N188" s="22"/>
      <c r="O188" s="22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H188" s="22"/>
      <c r="AI188" s="22"/>
      <c r="AJ188" s="22"/>
      <c r="AK188" s="22"/>
      <c r="AL188" s="22"/>
    </row>
    <row r="189" spans="1:57" x14ac:dyDescent="0.25"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</row>
  </sheetData>
  <sortState ref="X15:AH16">
    <sortCondition ref="X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36" customWidth="1"/>
    <col min="2" max="2" width="27.28515625" style="38" customWidth="1"/>
    <col min="3" max="3" width="21.5703125" style="37" customWidth="1"/>
    <col min="4" max="4" width="10.5703125" style="68" customWidth="1"/>
    <col min="5" max="5" width="9.28515625" style="68" customWidth="1"/>
    <col min="6" max="6" width="0.7109375" style="25" customWidth="1"/>
    <col min="7" max="11" width="5.28515625" style="37" customWidth="1"/>
    <col min="12" max="12" width="6.42578125" style="37" customWidth="1"/>
    <col min="13" max="16" width="5.28515625" style="37" customWidth="1"/>
    <col min="17" max="21" width="6.7109375" style="78" customWidth="1"/>
    <col min="22" max="22" width="10" style="37" customWidth="1"/>
    <col min="23" max="23" width="21" style="68" customWidth="1"/>
    <col min="24" max="24" width="9.7109375" style="37" customWidth="1"/>
    <col min="25" max="30" width="9.140625" style="2"/>
  </cols>
  <sheetData>
    <row r="1" spans="1:30" ht="18.75" x14ac:dyDescent="0.3">
      <c r="A1" s="3"/>
      <c r="B1" s="45" t="s">
        <v>34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73"/>
      <c r="R1" s="73"/>
      <c r="S1" s="73"/>
      <c r="T1" s="73"/>
      <c r="U1" s="73"/>
      <c r="V1" s="42"/>
      <c r="W1" s="46"/>
      <c r="X1" s="43"/>
      <c r="Y1" s="47"/>
      <c r="Z1" s="47"/>
      <c r="AA1" s="47"/>
      <c r="AB1" s="47"/>
      <c r="AC1" s="47"/>
      <c r="AD1" s="47"/>
    </row>
    <row r="2" spans="1:30" x14ac:dyDescent="0.25">
      <c r="A2" s="3"/>
      <c r="B2" s="48" t="s">
        <v>25</v>
      </c>
      <c r="C2" s="7" t="s">
        <v>32</v>
      </c>
      <c r="D2" s="49"/>
      <c r="E2" s="49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74"/>
      <c r="R2" s="74"/>
      <c r="S2" s="74"/>
      <c r="T2" s="74"/>
      <c r="U2" s="74"/>
      <c r="V2" s="50"/>
      <c r="W2" s="49"/>
      <c r="X2" s="44"/>
      <c r="Y2" s="47"/>
      <c r="Z2" s="47"/>
      <c r="AA2" s="47"/>
      <c r="AB2" s="47"/>
      <c r="AC2" s="47"/>
      <c r="AD2" s="47"/>
    </row>
    <row r="3" spans="1:30" x14ac:dyDescent="0.25">
      <c r="A3" s="3"/>
      <c r="B3" s="51" t="s">
        <v>35</v>
      </c>
      <c r="C3" s="21" t="s">
        <v>36</v>
      </c>
      <c r="D3" s="52" t="s">
        <v>37</v>
      </c>
      <c r="E3" s="53" t="s">
        <v>1</v>
      </c>
      <c r="F3" s="22"/>
      <c r="G3" s="54" t="s">
        <v>38</v>
      </c>
      <c r="H3" s="55" t="s">
        <v>39</v>
      </c>
      <c r="I3" s="55" t="s">
        <v>14</v>
      </c>
      <c r="J3" s="16" t="s">
        <v>40</v>
      </c>
      <c r="K3" s="56" t="s">
        <v>41</v>
      </c>
      <c r="L3" s="56" t="s">
        <v>42</v>
      </c>
      <c r="M3" s="54" t="s">
        <v>43</v>
      </c>
      <c r="N3" s="54" t="s">
        <v>13</v>
      </c>
      <c r="O3" s="55" t="s">
        <v>44</v>
      </c>
      <c r="P3" s="54" t="s">
        <v>39</v>
      </c>
      <c r="Q3" s="75" t="s">
        <v>9</v>
      </c>
      <c r="R3" s="75">
        <v>1</v>
      </c>
      <c r="S3" s="75">
        <v>2</v>
      </c>
      <c r="T3" s="75">
        <v>3</v>
      </c>
      <c r="U3" s="75" t="s">
        <v>45</v>
      </c>
      <c r="V3" s="16" t="s">
        <v>10</v>
      </c>
      <c r="W3" s="15" t="s">
        <v>46</v>
      </c>
      <c r="X3" s="15" t="s">
        <v>47</v>
      </c>
      <c r="Y3" s="47"/>
      <c r="Z3" s="47"/>
      <c r="AA3" s="47"/>
      <c r="AB3" s="47"/>
      <c r="AC3" s="47"/>
      <c r="AD3" s="47"/>
    </row>
    <row r="4" spans="1:30" x14ac:dyDescent="0.25">
      <c r="A4" s="10"/>
      <c r="B4" s="57" t="s">
        <v>54</v>
      </c>
      <c r="C4" s="58" t="s">
        <v>55</v>
      </c>
      <c r="D4" s="59" t="s">
        <v>50</v>
      </c>
      <c r="E4" s="60" t="s">
        <v>53</v>
      </c>
      <c r="F4" s="65"/>
      <c r="G4" s="61"/>
      <c r="H4" s="62"/>
      <c r="I4" s="61">
        <v>1</v>
      </c>
      <c r="J4" s="63" t="s">
        <v>52</v>
      </c>
      <c r="K4" s="63">
        <v>9</v>
      </c>
      <c r="L4" s="63"/>
      <c r="M4" s="63">
        <v>1</v>
      </c>
      <c r="N4" s="61"/>
      <c r="O4" s="62"/>
      <c r="P4" s="61"/>
      <c r="Q4" s="76" t="s">
        <v>58</v>
      </c>
      <c r="R4" s="76" t="s">
        <v>61</v>
      </c>
      <c r="S4" s="76" t="s">
        <v>62</v>
      </c>
      <c r="T4" s="76"/>
      <c r="U4" s="76"/>
      <c r="V4" s="64">
        <v>0.2</v>
      </c>
      <c r="W4" s="57" t="s">
        <v>56</v>
      </c>
      <c r="X4" s="61">
        <v>1673</v>
      </c>
      <c r="Y4" s="47"/>
      <c r="Z4" s="47"/>
      <c r="AA4" s="47"/>
      <c r="AB4" s="47"/>
      <c r="AC4" s="47"/>
      <c r="AD4" s="47"/>
    </row>
    <row r="5" spans="1:30" x14ac:dyDescent="0.25">
      <c r="A5" s="10"/>
      <c r="B5" s="57" t="s">
        <v>48</v>
      </c>
      <c r="C5" s="58" t="s">
        <v>49</v>
      </c>
      <c r="D5" s="59" t="s">
        <v>50</v>
      </c>
      <c r="E5" s="69" t="s">
        <v>53</v>
      </c>
      <c r="F5" s="65"/>
      <c r="G5" s="70"/>
      <c r="H5" s="62"/>
      <c r="I5" s="61">
        <v>1</v>
      </c>
      <c r="J5" s="63" t="s">
        <v>52</v>
      </c>
      <c r="K5" s="63">
        <v>9</v>
      </c>
      <c r="L5" s="63"/>
      <c r="M5" s="63">
        <v>1</v>
      </c>
      <c r="N5" s="61"/>
      <c r="O5" s="62"/>
      <c r="P5" s="61"/>
      <c r="Q5" s="76" t="s">
        <v>59</v>
      </c>
      <c r="R5" s="76"/>
      <c r="S5" s="76" t="s">
        <v>63</v>
      </c>
      <c r="T5" s="76" t="s">
        <v>64</v>
      </c>
      <c r="U5" s="76"/>
      <c r="V5" s="64">
        <v>0.6</v>
      </c>
      <c r="W5" s="57" t="s">
        <v>51</v>
      </c>
      <c r="X5" s="61">
        <v>2086</v>
      </c>
      <c r="Y5" s="47"/>
      <c r="Z5" s="47"/>
      <c r="AA5" s="47"/>
      <c r="AB5" s="47"/>
      <c r="AC5" s="47"/>
      <c r="AD5" s="47"/>
    </row>
    <row r="6" spans="1:30" x14ac:dyDescent="0.25">
      <c r="A6" s="10"/>
      <c r="B6" s="21" t="s">
        <v>6</v>
      </c>
      <c r="C6" s="16"/>
      <c r="D6" s="15"/>
      <c r="E6" s="79"/>
      <c r="F6" s="80"/>
      <c r="G6" s="17"/>
      <c r="H6" s="17"/>
      <c r="I6" s="17">
        <v>2</v>
      </c>
      <c r="J6" s="16"/>
      <c r="K6" s="16"/>
      <c r="L6" s="16"/>
      <c r="M6" s="17">
        <v>2</v>
      </c>
      <c r="N6" s="17"/>
      <c r="O6" s="17"/>
      <c r="P6" s="17"/>
      <c r="Q6" s="81" t="s">
        <v>60</v>
      </c>
      <c r="R6" s="81" t="s">
        <v>61</v>
      </c>
      <c r="S6" s="81" t="s">
        <v>65</v>
      </c>
      <c r="T6" s="81" t="s">
        <v>64</v>
      </c>
      <c r="U6" s="81"/>
      <c r="V6" s="29">
        <v>0.4</v>
      </c>
      <c r="W6" s="82"/>
      <c r="X6" s="81"/>
      <c r="Y6" s="47"/>
      <c r="Z6" s="47"/>
      <c r="AA6" s="47"/>
      <c r="AB6" s="47"/>
      <c r="AC6" s="47"/>
      <c r="AD6" s="47"/>
    </row>
    <row r="7" spans="1:30" x14ac:dyDescent="0.25">
      <c r="A7" s="10"/>
      <c r="B7" s="66"/>
      <c r="C7" s="30"/>
      <c r="D7" s="66"/>
      <c r="E7" s="71"/>
      <c r="F7" s="72"/>
      <c r="G7" s="32"/>
      <c r="H7" s="32"/>
      <c r="I7" s="30"/>
      <c r="J7" s="22"/>
      <c r="K7" s="22"/>
      <c r="L7" s="22"/>
      <c r="M7" s="30"/>
      <c r="N7" s="30"/>
      <c r="O7" s="30"/>
      <c r="P7" s="30"/>
      <c r="Q7" s="77"/>
      <c r="R7" s="77"/>
      <c r="S7" s="77"/>
      <c r="T7" s="77"/>
      <c r="U7" s="77"/>
      <c r="V7" s="30"/>
      <c r="W7" s="66"/>
      <c r="X7" s="30"/>
      <c r="Y7" s="47"/>
      <c r="Z7" s="47"/>
      <c r="AA7" s="47"/>
      <c r="AB7" s="47"/>
      <c r="AC7" s="47"/>
      <c r="AD7" s="47"/>
    </row>
    <row r="8" spans="1:30" x14ac:dyDescent="0.25">
      <c r="A8" s="10"/>
      <c r="B8" s="66"/>
      <c r="C8" s="30"/>
      <c r="D8" s="66"/>
      <c r="E8" s="71"/>
      <c r="F8" s="72"/>
      <c r="G8" s="32"/>
      <c r="H8" s="32"/>
      <c r="I8" s="30"/>
      <c r="J8" s="22"/>
      <c r="K8" s="22"/>
      <c r="L8" s="22"/>
      <c r="M8" s="30"/>
      <c r="N8" s="30"/>
      <c r="O8" s="30"/>
      <c r="P8" s="30"/>
      <c r="Q8" s="77"/>
      <c r="R8" s="77"/>
      <c r="S8" s="77"/>
      <c r="T8" s="77"/>
      <c r="U8" s="77"/>
      <c r="V8" s="30"/>
      <c r="W8" s="66"/>
      <c r="X8" s="30"/>
      <c r="Y8" s="47"/>
      <c r="Z8" s="47"/>
      <c r="AA8" s="47"/>
      <c r="AB8" s="47"/>
      <c r="AC8" s="47"/>
      <c r="AD8" s="47"/>
    </row>
    <row r="9" spans="1:30" x14ac:dyDescent="0.25">
      <c r="A9" s="10"/>
      <c r="B9" s="66"/>
      <c r="C9" s="30"/>
      <c r="D9" s="66"/>
      <c r="E9" s="67"/>
      <c r="G9" s="30"/>
      <c r="H9" s="32"/>
      <c r="I9" s="30"/>
      <c r="J9" s="22"/>
      <c r="K9" s="22"/>
      <c r="L9" s="22"/>
      <c r="M9" s="30"/>
      <c r="N9" s="30"/>
      <c r="O9" s="30"/>
      <c r="P9" s="30"/>
      <c r="Q9" s="77"/>
      <c r="R9" s="77"/>
      <c r="S9" s="77"/>
      <c r="T9" s="77"/>
      <c r="U9" s="77"/>
      <c r="V9" s="30"/>
      <c r="W9" s="66"/>
      <c r="X9" s="30"/>
      <c r="Y9" s="47"/>
      <c r="Z9" s="47"/>
      <c r="AA9" s="47"/>
      <c r="AB9" s="47"/>
      <c r="AC9" s="47"/>
      <c r="AD9" s="47"/>
    </row>
    <row r="10" spans="1:30" x14ac:dyDescent="0.25">
      <c r="A10" s="10"/>
      <c r="B10" s="66"/>
      <c r="C10" s="30"/>
      <c r="D10" s="66"/>
      <c r="E10" s="67"/>
      <c r="G10" s="30"/>
      <c r="H10" s="32"/>
      <c r="I10" s="30"/>
      <c r="J10" s="22"/>
      <c r="K10" s="22"/>
      <c r="L10" s="22"/>
      <c r="M10" s="30"/>
      <c r="N10" s="30"/>
      <c r="O10" s="30"/>
      <c r="P10" s="30"/>
      <c r="Q10" s="77"/>
      <c r="R10" s="77"/>
      <c r="S10" s="77"/>
      <c r="T10" s="77"/>
      <c r="U10" s="77"/>
      <c r="V10" s="30"/>
      <c r="W10" s="66"/>
      <c r="X10" s="30"/>
      <c r="Y10" s="47"/>
      <c r="Z10" s="47"/>
      <c r="AA10" s="47"/>
      <c r="AB10" s="47"/>
      <c r="AC10" s="47"/>
      <c r="AD10" s="47"/>
    </row>
    <row r="11" spans="1:30" x14ac:dyDescent="0.25">
      <c r="A11" s="10"/>
      <c r="B11" s="66"/>
      <c r="C11" s="30"/>
      <c r="D11" s="66"/>
      <c r="E11" s="67"/>
      <c r="G11" s="30"/>
      <c r="H11" s="32"/>
      <c r="I11" s="30"/>
      <c r="J11" s="22"/>
      <c r="K11" s="22"/>
      <c r="L11" s="22"/>
      <c r="M11" s="30"/>
      <c r="N11" s="30"/>
      <c r="O11" s="30"/>
      <c r="P11" s="30"/>
      <c r="Q11" s="77"/>
      <c r="R11" s="77"/>
      <c r="S11" s="77"/>
      <c r="T11" s="77"/>
      <c r="U11" s="77"/>
      <c r="V11" s="30"/>
      <c r="W11" s="66"/>
      <c r="X11" s="30"/>
      <c r="Y11" s="47"/>
      <c r="Z11" s="47"/>
      <c r="AA11" s="47"/>
      <c r="AB11" s="47"/>
      <c r="AC11" s="47"/>
      <c r="AD11" s="47"/>
    </row>
    <row r="12" spans="1:30" x14ac:dyDescent="0.25">
      <c r="A12" s="10"/>
      <c r="B12" s="66"/>
      <c r="C12" s="30"/>
      <c r="D12" s="66"/>
      <c r="E12" s="67"/>
      <c r="G12" s="30"/>
      <c r="H12" s="32"/>
      <c r="I12" s="30"/>
      <c r="J12" s="22"/>
      <c r="K12" s="22"/>
      <c r="L12" s="22"/>
      <c r="M12" s="30"/>
      <c r="N12" s="30"/>
      <c r="O12" s="30"/>
      <c r="P12" s="30"/>
      <c r="Q12" s="77"/>
      <c r="R12" s="77"/>
      <c r="S12" s="77"/>
      <c r="T12" s="77"/>
      <c r="U12" s="77"/>
      <c r="V12" s="30"/>
      <c r="W12" s="66"/>
      <c r="X12" s="30"/>
      <c r="Y12" s="47"/>
      <c r="Z12" s="47"/>
      <c r="AA12" s="47"/>
      <c r="AB12" s="47"/>
      <c r="AC12" s="47"/>
      <c r="AD12" s="47"/>
    </row>
    <row r="13" spans="1:30" x14ac:dyDescent="0.25">
      <c r="A13" s="10"/>
      <c r="B13" s="66"/>
      <c r="C13" s="30"/>
      <c r="D13" s="66"/>
      <c r="E13" s="67"/>
      <c r="G13" s="30"/>
      <c r="H13" s="32"/>
      <c r="I13" s="30"/>
      <c r="J13" s="22"/>
      <c r="K13" s="22"/>
      <c r="L13" s="22"/>
      <c r="M13" s="30"/>
      <c r="N13" s="30"/>
      <c r="O13" s="30"/>
      <c r="P13" s="30"/>
      <c r="Q13" s="77"/>
      <c r="R13" s="77"/>
      <c r="S13" s="77"/>
      <c r="T13" s="77"/>
      <c r="U13" s="77"/>
      <c r="V13" s="30"/>
      <c r="W13" s="66"/>
      <c r="X13" s="30"/>
      <c r="Y13" s="47"/>
      <c r="Z13" s="47"/>
      <c r="AA13" s="47"/>
      <c r="AB13" s="47"/>
      <c r="AC13" s="47"/>
      <c r="AD13" s="47"/>
    </row>
    <row r="14" spans="1:30" x14ac:dyDescent="0.25">
      <c r="A14" s="10"/>
      <c r="B14" s="66"/>
      <c r="C14" s="30"/>
      <c r="D14" s="66"/>
      <c r="E14" s="67"/>
      <c r="G14" s="30"/>
      <c r="H14" s="32"/>
      <c r="I14" s="30"/>
      <c r="J14" s="22"/>
      <c r="K14" s="22"/>
      <c r="L14" s="22"/>
      <c r="M14" s="30"/>
      <c r="N14" s="30"/>
      <c r="O14" s="30"/>
      <c r="P14" s="30"/>
      <c r="Q14" s="77"/>
      <c r="R14" s="77"/>
      <c r="S14" s="77"/>
      <c r="T14" s="77"/>
      <c r="U14" s="77"/>
      <c r="V14" s="30"/>
      <c r="W14" s="66"/>
      <c r="X14" s="30"/>
      <c r="Y14" s="47"/>
      <c r="Z14" s="47"/>
      <c r="AA14" s="47"/>
      <c r="AB14" s="47"/>
      <c r="AC14" s="47"/>
      <c r="AD14" s="47"/>
    </row>
    <row r="15" spans="1:30" x14ac:dyDescent="0.25">
      <c r="A15" s="10"/>
      <c r="B15" s="66"/>
      <c r="C15" s="30"/>
      <c r="D15" s="66"/>
      <c r="E15" s="67"/>
      <c r="G15" s="30"/>
      <c r="H15" s="32"/>
      <c r="I15" s="30"/>
      <c r="J15" s="22"/>
      <c r="K15" s="22"/>
      <c r="L15" s="22"/>
      <c r="M15" s="30"/>
      <c r="N15" s="30"/>
      <c r="O15" s="30"/>
      <c r="P15" s="30"/>
      <c r="Q15" s="77"/>
      <c r="R15" s="77"/>
      <c r="S15" s="77"/>
      <c r="T15" s="77"/>
      <c r="U15" s="77"/>
      <c r="V15" s="30"/>
      <c r="W15" s="66"/>
      <c r="X15" s="30"/>
      <c r="Y15" s="47"/>
      <c r="Z15" s="47"/>
      <c r="AA15" s="47"/>
      <c r="AB15" s="47"/>
      <c r="AC15" s="47"/>
      <c r="AD15" s="47"/>
    </row>
    <row r="16" spans="1:30" x14ac:dyDescent="0.25">
      <c r="A16" s="10"/>
      <c r="B16" s="66"/>
      <c r="C16" s="30"/>
      <c r="D16" s="66"/>
      <c r="E16" s="67"/>
      <c r="G16" s="30"/>
      <c r="H16" s="32"/>
      <c r="I16" s="30"/>
      <c r="J16" s="22"/>
      <c r="K16" s="22"/>
      <c r="L16" s="22"/>
      <c r="M16" s="30"/>
      <c r="N16" s="30"/>
      <c r="O16" s="30"/>
      <c r="P16" s="30"/>
      <c r="Q16" s="77"/>
      <c r="R16" s="77"/>
      <c r="S16" s="77"/>
      <c r="T16" s="77"/>
      <c r="U16" s="77"/>
      <c r="V16" s="30"/>
      <c r="W16" s="66"/>
      <c r="X16" s="30"/>
      <c r="Y16" s="47"/>
      <c r="Z16" s="47"/>
      <c r="AA16" s="47"/>
      <c r="AB16" s="47"/>
      <c r="AC16" s="47"/>
      <c r="AD16" s="47"/>
    </row>
    <row r="17" spans="1:30" x14ac:dyDescent="0.25">
      <c r="A17" s="10"/>
      <c r="B17" s="66"/>
      <c r="C17" s="30"/>
      <c r="D17" s="66"/>
      <c r="E17" s="67"/>
      <c r="G17" s="30"/>
      <c r="H17" s="32"/>
      <c r="I17" s="30"/>
      <c r="J17" s="22"/>
      <c r="K17" s="22"/>
      <c r="L17" s="22"/>
      <c r="M17" s="30"/>
      <c r="N17" s="30"/>
      <c r="O17" s="30"/>
      <c r="P17" s="30"/>
      <c r="Q17" s="77"/>
      <c r="R17" s="77"/>
      <c r="S17" s="77"/>
      <c r="T17" s="77"/>
      <c r="U17" s="77"/>
      <c r="V17" s="30"/>
      <c r="W17" s="66"/>
      <c r="X17" s="30"/>
      <c r="Y17" s="47"/>
      <c r="Z17" s="47"/>
      <c r="AA17" s="47"/>
      <c r="AB17" s="47"/>
      <c r="AC17" s="47"/>
      <c r="AD17" s="47"/>
    </row>
    <row r="18" spans="1:30" x14ac:dyDescent="0.25">
      <c r="A18" s="10"/>
      <c r="B18" s="66"/>
      <c r="C18" s="30"/>
      <c r="D18" s="66"/>
      <c r="E18" s="67"/>
      <c r="G18" s="30"/>
      <c r="H18" s="32"/>
      <c r="I18" s="30"/>
      <c r="J18" s="22"/>
      <c r="K18" s="22"/>
      <c r="L18" s="22"/>
      <c r="M18" s="30"/>
      <c r="N18" s="30"/>
      <c r="O18" s="30"/>
      <c r="P18" s="30"/>
      <c r="Q18" s="77"/>
      <c r="R18" s="77"/>
      <c r="S18" s="77"/>
      <c r="T18" s="77"/>
      <c r="U18" s="77"/>
      <c r="V18" s="30"/>
      <c r="W18" s="66"/>
      <c r="X18" s="30"/>
      <c r="Y18" s="47"/>
      <c r="Z18" s="47"/>
      <c r="AA18" s="47"/>
      <c r="AB18" s="47"/>
      <c r="AC18" s="47"/>
      <c r="AD18" s="47"/>
    </row>
    <row r="19" spans="1:30" x14ac:dyDescent="0.25">
      <c r="A19" s="10"/>
      <c r="B19" s="66"/>
      <c r="C19" s="30"/>
      <c r="D19" s="66"/>
      <c r="E19" s="67"/>
      <c r="G19" s="30"/>
      <c r="H19" s="32"/>
      <c r="I19" s="30"/>
      <c r="J19" s="22"/>
      <c r="K19" s="22"/>
      <c r="L19" s="22"/>
      <c r="M19" s="30"/>
      <c r="N19" s="30"/>
      <c r="O19" s="30"/>
      <c r="P19" s="30"/>
      <c r="Q19" s="77"/>
      <c r="R19" s="77"/>
      <c r="S19" s="77"/>
      <c r="T19" s="77"/>
      <c r="U19" s="77"/>
      <c r="V19" s="30"/>
      <c r="W19" s="66"/>
      <c r="X19" s="30"/>
      <c r="Y19" s="47"/>
      <c r="Z19" s="47"/>
      <c r="AA19" s="47"/>
      <c r="AB19" s="47"/>
      <c r="AC19" s="47"/>
      <c r="AD19" s="47"/>
    </row>
    <row r="20" spans="1:30" x14ac:dyDescent="0.25">
      <c r="A20" s="10"/>
      <c r="B20" s="66"/>
      <c r="C20" s="30"/>
      <c r="D20" s="66"/>
      <c r="E20" s="67"/>
      <c r="G20" s="30"/>
      <c r="H20" s="32"/>
      <c r="I20" s="30"/>
      <c r="J20" s="22"/>
      <c r="K20" s="22"/>
      <c r="L20" s="22"/>
      <c r="M20" s="30"/>
      <c r="N20" s="30"/>
      <c r="O20" s="30"/>
      <c r="P20" s="30"/>
      <c r="Q20" s="77"/>
      <c r="R20" s="77"/>
      <c r="S20" s="77"/>
      <c r="T20" s="77"/>
      <c r="U20" s="77"/>
      <c r="V20" s="30"/>
      <c r="W20" s="66"/>
      <c r="X20" s="30"/>
      <c r="Y20" s="47"/>
      <c r="Z20" s="47"/>
      <c r="AA20" s="47"/>
      <c r="AB20" s="47"/>
      <c r="AC20" s="47"/>
      <c r="AD20" s="47"/>
    </row>
    <row r="21" spans="1:30" x14ac:dyDescent="0.25">
      <c r="A21" s="10"/>
      <c r="B21" s="66"/>
      <c r="C21" s="30"/>
      <c r="D21" s="66"/>
      <c r="E21" s="67"/>
      <c r="G21" s="30"/>
      <c r="H21" s="32"/>
      <c r="I21" s="30"/>
      <c r="J21" s="22"/>
      <c r="K21" s="22"/>
      <c r="L21" s="22"/>
      <c r="M21" s="30"/>
      <c r="N21" s="30"/>
      <c r="O21" s="30"/>
      <c r="P21" s="30"/>
      <c r="Q21" s="77"/>
      <c r="R21" s="77"/>
      <c r="S21" s="77"/>
      <c r="T21" s="77"/>
      <c r="U21" s="77"/>
      <c r="V21" s="30"/>
      <c r="W21" s="66"/>
      <c r="X21" s="30"/>
      <c r="Y21" s="47"/>
      <c r="Z21" s="47"/>
      <c r="AA21" s="47"/>
      <c r="AB21" s="47"/>
      <c r="AC21" s="47"/>
      <c r="AD21" s="47"/>
    </row>
    <row r="22" spans="1:30" x14ac:dyDescent="0.25">
      <c r="A22" s="10"/>
      <c r="B22" s="66"/>
      <c r="C22" s="30"/>
      <c r="D22" s="66"/>
      <c r="E22" s="67"/>
      <c r="G22" s="30"/>
      <c r="H22" s="32"/>
      <c r="I22" s="30"/>
      <c r="J22" s="22"/>
      <c r="K22" s="22"/>
      <c r="L22" s="22"/>
      <c r="M22" s="30"/>
      <c r="N22" s="30"/>
      <c r="O22" s="30"/>
      <c r="P22" s="30"/>
      <c r="Q22" s="77"/>
      <c r="R22" s="77"/>
      <c r="S22" s="77"/>
      <c r="T22" s="77"/>
      <c r="U22" s="77"/>
      <c r="V22" s="30"/>
      <c r="W22" s="66"/>
      <c r="X22" s="30"/>
      <c r="Y22" s="47"/>
      <c r="Z22" s="47"/>
      <c r="AA22" s="47"/>
      <c r="AB22" s="47"/>
      <c r="AC22" s="47"/>
      <c r="AD22" s="47"/>
    </row>
    <row r="23" spans="1:30" x14ac:dyDescent="0.25">
      <c r="A23" s="10"/>
      <c r="B23" s="66"/>
      <c r="C23" s="30"/>
      <c r="D23" s="66"/>
      <c r="E23" s="67"/>
      <c r="G23" s="30"/>
      <c r="H23" s="32"/>
      <c r="I23" s="30"/>
      <c r="J23" s="22"/>
      <c r="K23" s="22"/>
      <c r="L23" s="22"/>
      <c r="M23" s="30"/>
      <c r="N23" s="30"/>
      <c r="O23" s="30"/>
      <c r="P23" s="30"/>
      <c r="Q23" s="77"/>
      <c r="R23" s="77"/>
      <c r="S23" s="77"/>
      <c r="T23" s="77"/>
      <c r="U23" s="77"/>
      <c r="V23" s="30"/>
      <c r="W23" s="66"/>
      <c r="X23" s="30"/>
      <c r="Y23" s="47"/>
      <c r="Z23" s="47"/>
      <c r="AA23" s="47"/>
      <c r="AB23" s="47"/>
      <c r="AC23" s="47"/>
      <c r="AD23" s="47"/>
    </row>
    <row r="24" spans="1:30" x14ac:dyDescent="0.25">
      <c r="A24" s="10"/>
      <c r="B24" s="66"/>
      <c r="C24" s="30"/>
      <c r="D24" s="66"/>
      <c r="E24" s="67"/>
      <c r="G24" s="30"/>
      <c r="H24" s="32"/>
      <c r="I24" s="30"/>
      <c r="J24" s="22"/>
      <c r="K24" s="22"/>
      <c r="L24" s="22"/>
      <c r="M24" s="30"/>
      <c r="N24" s="30"/>
      <c r="O24" s="30"/>
      <c r="P24" s="30"/>
      <c r="Q24" s="77"/>
      <c r="R24" s="77"/>
      <c r="S24" s="77"/>
      <c r="T24" s="77"/>
      <c r="U24" s="77"/>
      <c r="V24" s="30"/>
      <c r="W24" s="66"/>
      <c r="X24" s="30"/>
      <c r="Y24" s="47"/>
      <c r="Z24" s="47"/>
      <c r="AA24" s="47"/>
      <c r="AB24" s="47"/>
      <c r="AC24" s="47"/>
      <c r="AD24" s="47"/>
    </row>
    <row r="25" spans="1:30" x14ac:dyDescent="0.25">
      <c r="A25" s="10"/>
      <c r="B25" s="66"/>
      <c r="C25" s="30"/>
      <c r="D25" s="66"/>
      <c r="E25" s="67"/>
      <c r="G25" s="30"/>
      <c r="H25" s="32"/>
      <c r="I25" s="30"/>
      <c r="J25" s="22"/>
      <c r="K25" s="22"/>
      <c r="L25" s="22"/>
      <c r="M25" s="30"/>
      <c r="N25" s="30"/>
      <c r="O25" s="30"/>
      <c r="P25" s="30"/>
      <c r="Q25" s="77"/>
      <c r="R25" s="77"/>
      <c r="S25" s="77"/>
      <c r="T25" s="77"/>
      <c r="U25" s="77"/>
      <c r="V25" s="30"/>
      <c r="W25" s="66"/>
      <c r="X25" s="30"/>
      <c r="Y25" s="47"/>
      <c r="Z25" s="47"/>
      <c r="AA25" s="47"/>
      <c r="AB25" s="47"/>
      <c r="AC25" s="47"/>
      <c r="AD25" s="47"/>
    </row>
    <row r="26" spans="1:30" x14ac:dyDescent="0.25">
      <c r="A26" s="10"/>
      <c r="B26" s="66"/>
      <c r="C26" s="30"/>
      <c r="D26" s="66"/>
      <c r="E26" s="67"/>
      <c r="G26" s="30"/>
      <c r="H26" s="32"/>
      <c r="I26" s="30"/>
      <c r="J26" s="22"/>
      <c r="K26" s="22"/>
      <c r="L26" s="22"/>
      <c r="M26" s="30"/>
      <c r="N26" s="30"/>
      <c r="O26" s="30"/>
      <c r="P26" s="30"/>
      <c r="Q26" s="77"/>
      <c r="R26" s="77"/>
      <c r="S26" s="77"/>
      <c r="T26" s="77"/>
      <c r="U26" s="77"/>
      <c r="V26" s="30"/>
      <c r="W26" s="66"/>
      <c r="X26" s="30"/>
      <c r="Y26" s="47"/>
      <c r="Z26" s="47"/>
      <c r="AA26" s="47"/>
      <c r="AB26" s="47"/>
      <c r="AC26" s="47"/>
      <c r="AD26" s="47"/>
    </row>
    <row r="27" spans="1:30" x14ac:dyDescent="0.25">
      <c r="A27" s="10"/>
      <c r="B27" s="66"/>
      <c r="C27" s="30"/>
      <c r="D27" s="66"/>
      <c r="E27" s="67"/>
      <c r="G27" s="30"/>
      <c r="H27" s="32"/>
      <c r="I27" s="30"/>
      <c r="J27" s="22"/>
      <c r="K27" s="22"/>
      <c r="L27" s="22"/>
      <c r="M27" s="30"/>
      <c r="N27" s="30"/>
      <c r="O27" s="30"/>
      <c r="P27" s="30"/>
      <c r="Q27" s="77"/>
      <c r="R27" s="77"/>
      <c r="S27" s="77"/>
      <c r="T27" s="77"/>
      <c r="U27" s="77"/>
      <c r="V27" s="30"/>
      <c r="W27" s="66"/>
      <c r="X27" s="30"/>
      <c r="Y27" s="47"/>
      <c r="Z27" s="47"/>
      <c r="AA27" s="47"/>
      <c r="AB27" s="47"/>
      <c r="AC27" s="47"/>
      <c r="AD27" s="47"/>
    </row>
    <row r="28" spans="1:30" x14ac:dyDescent="0.25">
      <c r="A28" s="10"/>
      <c r="B28" s="66"/>
      <c r="C28" s="30"/>
      <c r="D28" s="66"/>
      <c r="E28" s="67"/>
      <c r="G28" s="30"/>
      <c r="H28" s="32"/>
      <c r="I28" s="30"/>
      <c r="J28" s="22"/>
      <c r="K28" s="22"/>
      <c r="L28" s="22"/>
      <c r="M28" s="30"/>
      <c r="N28" s="30"/>
      <c r="O28" s="30"/>
      <c r="P28" s="30"/>
      <c r="Q28" s="77"/>
      <c r="R28" s="77"/>
      <c r="S28" s="77"/>
      <c r="T28" s="77"/>
      <c r="U28" s="77"/>
      <c r="V28" s="30"/>
      <c r="W28" s="66"/>
      <c r="X28" s="30"/>
      <c r="Y28" s="47"/>
      <c r="Z28" s="47"/>
      <c r="AA28" s="47"/>
      <c r="AB28" s="47"/>
      <c r="AC28" s="47"/>
      <c r="AD28" s="47"/>
    </row>
    <row r="29" spans="1:30" x14ac:dyDescent="0.25">
      <c r="A29" s="10"/>
      <c r="B29" s="66"/>
      <c r="C29" s="30"/>
      <c r="D29" s="66"/>
      <c r="E29" s="67"/>
      <c r="G29" s="30"/>
      <c r="H29" s="32"/>
      <c r="I29" s="30"/>
      <c r="J29" s="22"/>
      <c r="K29" s="22"/>
      <c r="L29" s="22"/>
      <c r="M29" s="30"/>
      <c r="N29" s="30"/>
      <c r="O29" s="30"/>
      <c r="P29" s="30"/>
      <c r="Q29" s="77"/>
      <c r="R29" s="77"/>
      <c r="S29" s="77"/>
      <c r="T29" s="77"/>
      <c r="U29" s="77"/>
      <c r="V29" s="30"/>
      <c r="W29" s="66"/>
      <c r="X29" s="30"/>
      <c r="Y29" s="47"/>
      <c r="Z29" s="47"/>
      <c r="AA29" s="47"/>
      <c r="AB29" s="47"/>
      <c r="AC29" s="47"/>
      <c r="AD29" s="47"/>
    </row>
    <row r="30" spans="1:30" x14ac:dyDescent="0.25">
      <c r="A30" s="10"/>
      <c r="B30" s="66"/>
      <c r="C30" s="30"/>
      <c r="D30" s="66"/>
      <c r="E30" s="67"/>
      <c r="G30" s="30"/>
      <c r="H30" s="32"/>
      <c r="I30" s="30"/>
      <c r="J30" s="22"/>
      <c r="K30" s="22"/>
      <c r="L30" s="22"/>
      <c r="M30" s="30"/>
      <c r="N30" s="30"/>
      <c r="O30" s="30"/>
      <c r="P30" s="30"/>
      <c r="Q30" s="77"/>
      <c r="R30" s="77"/>
      <c r="S30" s="77"/>
      <c r="T30" s="77"/>
      <c r="U30" s="77"/>
      <c r="V30" s="30"/>
      <c r="W30" s="66"/>
      <c r="X30" s="30"/>
      <c r="Y30" s="47"/>
      <c r="Z30" s="47"/>
      <c r="AA30" s="47"/>
      <c r="AB30" s="47"/>
      <c r="AC30" s="47"/>
      <c r="AD30" s="47"/>
    </row>
    <row r="31" spans="1:30" x14ac:dyDescent="0.25">
      <c r="A31" s="10"/>
      <c r="B31" s="66"/>
      <c r="C31" s="30"/>
      <c r="D31" s="66"/>
      <c r="E31" s="67"/>
      <c r="G31" s="30"/>
      <c r="H31" s="32"/>
      <c r="I31" s="30"/>
      <c r="J31" s="22"/>
      <c r="K31" s="22"/>
      <c r="L31" s="22"/>
      <c r="M31" s="30"/>
      <c r="N31" s="30"/>
      <c r="O31" s="30"/>
      <c r="P31" s="30"/>
      <c r="Q31" s="77"/>
      <c r="R31" s="77"/>
      <c r="S31" s="77"/>
      <c r="T31" s="77"/>
      <c r="U31" s="77"/>
      <c r="V31" s="30"/>
      <c r="W31" s="66"/>
      <c r="X31" s="30"/>
      <c r="Y31" s="47"/>
      <c r="Z31" s="47"/>
      <c r="AA31" s="47"/>
      <c r="AB31" s="47"/>
      <c r="AC31" s="47"/>
      <c r="AD31" s="47"/>
    </row>
    <row r="32" spans="1:30" x14ac:dyDescent="0.25">
      <c r="A32" s="10"/>
      <c r="B32" s="66"/>
      <c r="C32" s="30"/>
      <c r="D32" s="66"/>
      <c r="E32" s="67"/>
      <c r="G32" s="30"/>
      <c r="H32" s="32"/>
      <c r="I32" s="30"/>
      <c r="J32" s="22"/>
      <c r="K32" s="22"/>
      <c r="L32" s="22"/>
      <c r="M32" s="30"/>
      <c r="N32" s="30"/>
      <c r="O32" s="30"/>
      <c r="P32" s="30"/>
      <c r="Q32" s="77"/>
      <c r="R32" s="77"/>
      <c r="S32" s="77"/>
      <c r="T32" s="77"/>
      <c r="U32" s="77"/>
      <c r="V32" s="30"/>
      <c r="W32" s="66"/>
      <c r="X32" s="30"/>
      <c r="Y32" s="47"/>
      <c r="Z32" s="47"/>
      <c r="AA32" s="47"/>
      <c r="AB32" s="47"/>
      <c r="AC32" s="47"/>
      <c r="AD32" s="47"/>
    </row>
    <row r="33" spans="1:30" x14ac:dyDescent="0.25">
      <c r="A33" s="10"/>
      <c r="B33" s="66"/>
      <c r="C33" s="30"/>
      <c r="D33" s="66"/>
      <c r="E33" s="67"/>
      <c r="G33" s="30"/>
      <c r="H33" s="32"/>
      <c r="I33" s="30"/>
      <c r="J33" s="22"/>
      <c r="K33" s="22"/>
      <c r="L33" s="22"/>
      <c r="M33" s="30"/>
      <c r="N33" s="30"/>
      <c r="O33" s="30"/>
      <c r="P33" s="30"/>
      <c r="Q33" s="77"/>
      <c r="R33" s="77"/>
      <c r="S33" s="77"/>
      <c r="T33" s="77"/>
      <c r="U33" s="77"/>
      <c r="V33" s="30"/>
      <c r="W33" s="66"/>
      <c r="X33" s="30"/>
      <c r="Y33" s="47"/>
      <c r="Z33" s="47"/>
      <c r="AA33" s="47"/>
      <c r="AB33" s="47"/>
      <c r="AC33" s="47"/>
      <c r="AD33" s="47"/>
    </row>
    <row r="34" spans="1:30" x14ac:dyDescent="0.25">
      <c r="A34" s="10"/>
      <c r="B34" s="66"/>
      <c r="C34" s="30"/>
      <c r="D34" s="66"/>
      <c r="E34" s="67"/>
      <c r="G34" s="30"/>
      <c r="H34" s="32"/>
      <c r="I34" s="30"/>
      <c r="J34" s="22"/>
      <c r="K34" s="22"/>
      <c r="L34" s="22"/>
      <c r="M34" s="30"/>
      <c r="N34" s="30"/>
      <c r="O34" s="30"/>
      <c r="P34" s="30"/>
      <c r="Q34" s="77"/>
      <c r="R34" s="77"/>
      <c r="S34" s="77"/>
      <c r="T34" s="77"/>
      <c r="U34" s="77"/>
      <c r="V34" s="30"/>
      <c r="W34" s="66"/>
      <c r="X34" s="30"/>
      <c r="Y34" s="47"/>
      <c r="Z34" s="47"/>
      <c r="AA34" s="47"/>
      <c r="AB34" s="47"/>
      <c r="AC34" s="47"/>
      <c r="AD34" s="47"/>
    </row>
    <row r="35" spans="1:30" x14ac:dyDescent="0.25">
      <c r="A35" s="10"/>
      <c r="B35" s="66"/>
      <c r="C35" s="30"/>
      <c r="D35" s="66"/>
      <c r="E35" s="67"/>
      <c r="G35" s="30"/>
      <c r="H35" s="32"/>
      <c r="I35" s="30"/>
      <c r="J35" s="22"/>
      <c r="K35" s="22"/>
      <c r="L35" s="22"/>
      <c r="M35" s="30"/>
      <c r="N35" s="30"/>
      <c r="O35" s="30"/>
      <c r="P35" s="30"/>
      <c r="Q35" s="77"/>
      <c r="R35" s="77"/>
      <c r="S35" s="77"/>
      <c r="T35" s="77"/>
      <c r="U35" s="77"/>
      <c r="V35" s="30"/>
      <c r="W35" s="66"/>
      <c r="X35" s="30"/>
      <c r="Y35" s="47"/>
      <c r="Z35" s="47"/>
      <c r="AA35" s="47"/>
      <c r="AB35" s="47"/>
      <c r="AC35" s="47"/>
      <c r="AD35" s="47"/>
    </row>
    <row r="36" spans="1:30" x14ac:dyDescent="0.25">
      <c r="A36" s="10"/>
      <c r="B36" s="66"/>
      <c r="C36" s="30"/>
      <c r="D36" s="66"/>
      <c r="E36" s="67"/>
      <c r="G36" s="30"/>
      <c r="H36" s="32"/>
      <c r="I36" s="30"/>
      <c r="J36" s="22"/>
      <c r="K36" s="22"/>
      <c r="L36" s="22"/>
      <c r="M36" s="30"/>
      <c r="N36" s="30"/>
      <c r="O36" s="30"/>
      <c r="P36" s="30"/>
      <c r="Q36" s="77"/>
      <c r="R36" s="77"/>
      <c r="S36" s="77"/>
      <c r="T36" s="77"/>
      <c r="U36" s="77"/>
      <c r="V36" s="30"/>
      <c r="W36" s="66"/>
      <c r="X36" s="30"/>
      <c r="Y36" s="47"/>
      <c r="Z36" s="47"/>
      <c r="AA36" s="47"/>
      <c r="AB36" s="47"/>
      <c r="AC36" s="47"/>
      <c r="AD36" s="47"/>
    </row>
    <row r="37" spans="1:30" x14ac:dyDescent="0.25">
      <c r="A37" s="10"/>
      <c r="B37" s="66"/>
      <c r="C37" s="30"/>
      <c r="D37" s="66"/>
      <c r="E37" s="67"/>
      <c r="G37" s="30"/>
      <c r="H37" s="32"/>
      <c r="I37" s="30"/>
      <c r="J37" s="22"/>
      <c r="K37" s="22"/>
      <c r="L37" s="22"/>
      <c r="M37" s="30"/>
      <c r="N37" s="30"/>
      <c r="O37" s="30"/>
      <c r="P37" s="30"/>
      <c r="Q37" s="77"/>
      <c r="R37" s="77"/>
      <c r="S37" s="77"/>
      <c r="T37" s="77"/>
      <c r="U37" s="77"/>
      <c r="V37" s="30"/>
      <c r="W37" s="66"/>
      <c r="X37" s="30"/>
      <c r="Y37" s="47"/>
      <c r="Z37" s="47"/>
      <c r="AA37" s="47"/>
      <c r="AB37" s="47"/>
      <c r="AC37" s="47"/>
      <c r="AD37" s="47"/>
    </row>
    <row r="38" spans="1:30" x14ac:dyDescent="0.25">
      <c r="A38" s="10"/>
      <c r="B38" s="66"/>
      <c r="C38" s="30"/>
      <c r="D38" s="66"/>
      <c r="E38" s="67"/>
      <c r="G38" s="30"/>
      <c r="H38" s="32"/>
      <c r="I38" s="30"/>
      <c r="J38" s="22"/>
      <c r="K38" s="22"/>
      <c r="L38" s="22"/>
      <c r="M38" s="30"/>
      <c r="N38" s="30"/>
      <c r="O38" s="30"/>
      <c r="P38" s="30"/>
      <c r="Q38" s="77"/>
      <c r="R38" s="77"/>
      <c r="S38" s="77"/>
      <c r="T38" s="77"/>
      <c r="U38" s="77"/>
      <c r="V38" s="30"/>
      <c r="W38" s="66"/>
      <c r="X38" s="30"/>
      <c r="Y38" s="47"/>
      <c r="Z38" s="47"/>
      <c r="AA38" s="47"/>
      <c r="AB38" s="47"/>
      <c r="AC38" s="47"/>
      <c r="AD38" s="47"/>
    </row>
    <row r="39" spans="1:30" x14ac:dyDescent="0.25">
      <c r="A39" s="10"/>
      <c r="B39" s="66"/>
      <c r="C39" s="30"/>
      <c r="D39" s="66"/>
      <c r="E39" s="67"/>
      <c r="G39" s="30"/>
      <c r="H39" s="32"/>
      <c r="I39" s="30"/>
      <c r="J39" s="22"/>
      <c r="K39" s="22"/>
      <c r="L39" s="22"/>
      <c r="M39" s="30"/>
      <c r="N39" s="30"/>
      <c r="O39" s="30"/>
      <c r="P39" s="30"/>
      <c r="Q39" s="77"/>
      <c r="R39" s="77"/>
      <c r="S39" s="77"/>
      <c r="T39" s="77"/>
      <c r="U39" s="77"/>
      <c r="V39" s="30"/>
      <c r="W39" s="66"/>
      <c r="X39" s="30"/>
      <c r="Y39" s="47"/>
      <c r="Z39" s="47"/>
      <c r="AA39" s="47"/>
      <c r="AB39" s="47"/>
      <c r="AC39" s="47"/>
      <c r="AD39" s="47"/>
    </row>
    <row r="40" spans="1:30" x14ac:dyDescent="0.25">
      <c r="A40" s="10"/>
      <c r="B40" s="66"/>
      <c r="C40" s="30"/>
      <c r="D40" s="66"/>
      <c r="E40" s="67"/>
      <c r="G40" s="30"/>
      <c r="H40" s="32"/>
      <c r="I40" s="30"/>
      <c r="J40" s="22"/>
      <c r="K40" s="22"/>
      <c r="L40" s="22"/>
      <c r="M40" s="30"/>
      <c r="N40" s="30"/>
      <c r="O40" s="30"/>
      <c r="P40" s="30"/>
      <c r="Q40" s="77"/>
      <c r="R40" s="77"/>
      <c r="S40" s="77"/>
      <c r="T40" s="77"/>
      <c r="U40" s="77"/>
      <c r="V40" s="30"/>
      <c r="W40" s="66"/>
      <c r="X40" s="30"/>
      <c r="Y40" s="47"/>
      <c r="Z40" s="47"/>
      <c r="AA40" s="47"/>
      <c r="AB40" s="47"/>
      <c r="AC40" s="47"/>
      <c r="AD40" s="47"/>
    </row>
    <row r="41" spans="1:30" x14ac:dyDescent="0.25">
      <c r="A41" s="10"/>
      <c r="B41" s="66"/>
      <c r="C41" s="30"/>
      <c r="D41" s="66"/>
      <c r="E41" s="67"/>
      <c r="G41" s="30"/>
      <c r="H41" s="32"/>
      <c r="I41" s="30"/>
      <c r="J41" s="22"/>
      <c r="K41" s="22"/>
      <c r="L41" s="22"/>
      <c r="M41" s="30"/>
      <c r="N41" s="30"/>
      <c r="O41" s="30"/>
      <c r="P41" s="30"/>
      <c r="Q41" s="77"/>
      <c r="R41" s="77"/>
      <c r="S41" s="77"/>
      <c r="T41" s="77"/>
      <c r="U41" s="77"/>
      <c r="V41" s="30"/>
      <c r="W41" s="66"/>
      <c r="X41" s="30"/>
      <c r="Y41" s="47"/>
      <c r="Z41" s="47"/>
      <c r="AA41" s="47"/>
      <c r="AB41" s="47"/>
      <c r="AC41" s="47"/>
      <c r="AD41" s="47"/>
    </row>
    <row r="42" spans="1:30" x14ac:dyDescent="0.25">
      <c r="A42" s="10"/>
      <c r="B42" s="66"/>
      <c r="C42" s="30"/>
      <c r="D42" s="66"/>
      <c r="E42" s="67"/>
      <c r="G42" s="30"/>
      <c r="H42" s="32"/>
      <c r="I42" s="30"/>
      <c r="J42" s="22"/>
      <c r="K42" s="22"/>
      <c r="L42" s="22"/>
      <c r="M42" s="30"/>
      <c r="N42" s="30"/>
      <c r="O42" s="30"/>
      <c r="P42" s="30"/>
      <c r="Q42" s="77"/>
      <c r="R42" s="77"/>
      <c r="S42" s="77"/>
      <c r="T42" s="77"/>
      <c r="U42" s="77"/>
      <c r="V42" s="30"/>
      <c r="W42" s="66"/>
      <c r="X42" s="30"/>
      <c r="Y42" s="47"/>
      <c r="Z42" s="47"/>
      <c r="AA42" s="47"/>
      <c r="AB42" s="47"/>
      <c r="AC42" s="47"/>
      <c r="AD42" s="47"/>
    </row>
    <row r="43" spans="1:30" x14ac:dyDescent="0.25">
      <c r="A43" s="10"/>
      <c r="B43" s="66"/>
      <c r="C43" s="30"/>
      <c r="D43" s="66"/>
      <c r="E43" s="67"/>
      <c r="G43" s="30"/>
      <c r="H43" s="32"/>
      <c r="I43" s="30"/>
      <c r="J43" s="22"/>
      <c r="K43" s="22"/>
      <c r="L43" s="22"/>
      <c r="M43" s="30"/>
      <c r="N43" s="30"/>
      <c r="O43" s="30"/>
      <c r="P43" s="30"/>
      <c r="Q43" s="77"/>
      <c r="R43" s="77"/>
      <c r="S43" s="77"/>
      <c r="T43" s="77"/>
      <c r="U43" s="77"/>
      <c r="V43" s="30"/>
      <c r="W43" s="66"/>
      <c r="X43" s="30"/>
      <c r="Y43" s="47"/>
      <c r="Z43" s="47"/>
      <c r="AA43" s="47"/>
      <c r="AB43" s="47"/>
      <c r="AC43" s="47"/>
      <c r="AD43" s="47"/>
    </row>
    <row r="44" spans="1:30" x14ac:dyDescent="0.25">
      <c r="A44" s="10"/>
      <c r="B44" s="66"/>
      <c r="C44" s="30"/>
      <c r="D44" s="66"/>
      <c r="E44" s="67"/>
      <c r="G44" s="30"/>
      <c r="H44" s="32"/>
      <c r="I44" s="30"/>
      <c r="J44" s="22"/>
      <c r="K44" s="22"/>
      <c r="L44" s="22"/>
      <c r="M44" s="30"/>
      <c r="N44" s="30"/>
      <c r="O44" s="30"/>
      <c r="P44" s="30"/>
      <c r="Q44" s="77"/>
      <c r="R44" s="77"/>
      <c r="S44" s="77"/>
      <c r="T44" s="77"/>
      <c r="U44" s="77"/>
      <c r="V44" s="30"/>
      <c r="W44" s="66"/>
      <c r="X44" s="30"/>
      <c r="Y44" s="47"/>
      <c r="Z44" s="47"/>
      <c r="AA44" s="47"/>
      <c r="AB44" s="47"/>
      <c r="AC44" s="47"/>
      <c r="AD44" s="47"/>
    </row>
    <row r="45" spans="1:30" x14ac:dyDescent="0.25">
      <c r="A45" s="10"/>
      <c r="B45" s="66"/>
      <c r="C45" s="30"/>
      <c r="D45" s="66"/>
      <c r="E45" s="67"/>
      <c r="G45" s="30"/>
      <c r="H45" s="32"/>
      <c r="I45" s="30"/>
      <c r="J45" s="22"/>
      <c r="K45" s="22"/>
      <c r="L45" s="22"/>
      <c r="M45" s="30"/>
      <c r="N45" s="30"/>
      <c r="O45" s="30"/>
      <c r="P45" s="30"/>
      <c r="Q45" s="77"/>
      <c r="R45" s="77"/>
      <c r="S45" s="77"/>
      <c r="T45" s="77"/>
      <c r="U45" s="77"/>
      <c r="V45" s="30"/>
      <c r="W45" s="66"/>
      <c r="X45" s="30"/>
      <c r="Y45" s="47"/>
      <c r="Z45" s="47"/>
      <c r="AA45" s="47"/>
      <c r="AB45" s="47"/>
      <c r="AC45" s="47"/>
      <c r="AD45" s="47"/>
    </row>
    <row r="46" spans="1:30" x14ac:dyDescent="0.25">
      <c r="A46" s="10"/>
      <c r="B46" s="66"/>
      <c r="C46" s="30"/>
      <c r="D46" s="66"/>
      <c r="E46" s="67"/>
      <c r="G46" s="30"/>
      <c r="H46" s="32"/>
      <c r="I46" s="30"/>
      <c r="J46" s="22"/>
      <c r="K46" s="22"/>
      <c r="L46" s="22"/>
      <c r="M46" s="30"/>
      <c r="N46" s="30"/>
      <c r="O46" s="30"/>
      <c r="P46" s="30"/>
      <c r="Q46" s="77"/>
      <c r="R46" s="77"/>
      <c r="S46" s="77"/>
      <c r="T46" s="77"/>
      <c r="U46" s="77"/>
      <c r="V46" s="30"/>
      <c r="W46" s="66"/>
      <c r="X46" s="30"/>
      <c r="Y46" s="47"/>
      <c r="Z46" s="47"/>
      <c r="AA46" s="47"/>
      <c r="AB46" s="47"/>
      <c r="AC46" s="47"/>
      <c r="AD46" s="47"/>
    </row>
    <row r="47" spans="1:30" x14ac:dyDescent="0.25">
      <c r="A47" s="10"/>
      <c r="B47" s="66"/>
      <c r="C47" s="30"/>
      <c r="D47" s="66"/>
      <c r="E47" s="67"/>
      <c r="G47" s="30"/>
      <c r="H47" s="32"/>
      <c r="I47" s="30"/>
      <c r="J47" s="22"/>
      <c r="K47" s="22"/>
      <c r="L47" s="22"/>
      <c r="M47" s="30"/>
      <c r="N47" s="30"/>
      <c r="O47" s="30"/>
      <c r="P47" s="30"/>
      <c r="Q47" s="77"/>
      <c r="R47" s="77"/>
      <c r="S47" s="77"/>
      <c r="T47" s="77"/>
      <c r="U47" s="77"/>
      <c r="V47" s="30"/>
      <c r="W47" s="66"/>
      <c r="X47" s="30"/>
      <c r="Y47" s="47"/>
      <c r="Z47" s="47"/>
      <c r="AA47" s="47"/>
      <c r="AB47" s="47"/>
      <c r="AC47" s="47"/>
      <c r="AD47" s="47"/>
    </row>
    <row r="48" spans="1:30" x14ac:dyDescent="0.25">
      <c r="A48" s="10"/>
      <c r="B48" s="66"/>
      <c r="C48" s="30"/>
      <c r="D48" s="66"/>
      <c r="E48" s="67"/>
      <c r="G48" s="30"/>
      <c r="H48" s="32"/>
      <c r="I48" s="30"/>
      <c r="J48" s="22"/>
      <c r="K48" s="22"/>
      <c r="L48" s="22"/>
      <c r="M48" s="30"/>
      <c r="N48" s="30"/>
      <c r="O48" s="30"/>
      <c r="P48" s="30"/>
      <c r="Q48" s="77"/>
      <c r="R48" s="77"/>
      <c r="S48" s="77"/>
      <c r="T48" s="77"/>
      <c r="U48" s="77"/>
      <c r="V48" s="30"/>
      <c r="W48" s="66"/>
      <c r="X48" s="30"/>
      <c r="Y48" s="47"/>
      <c r="Z48" s="47"/>
      <c r="AA48" s="47"/>
      <c r="AB48" s="47"/>
      <c r="AC48" s="47"/>
      <c r="AD48" s="47"/>
    </row>
    <row r="49" spans="1:30" x14ac:dyDescent="0.25">
      <c r="A49" s="10"/>
      <c r="B49" s="66"/>
      <c r="C49" s="30"/>
      <c r="D49" s="66"/>
      <c r="E49" s="67"/>
      <c r="G49" s="30"/>
      <c r="H49" s="32"/>
      <c r="I49" s="30"/>
      <c r="J49" s="22"/>
      <c r="K49" s="22"/>
      <c r="L49" s="22"/>
      <c r="M49" s="30"/>
      <c r="N49" s="30"/>
      <c r="O49" s="30"/>
      <c r="P49" s="30"/>
      <c r="Q49" s="77"/>
      <c r="R49" s="77"/>
      <c r="S49" s="77"/>
      <c r="T49" s="77"/>
      <c r="U49" s="77"/>
      <c r="V49" s="30"/>
      <c r="W49" s="66"/>
      <c r="X49" s="30"/>
      <c r="Y49" s="47"/>
      <c r="Z49" s="47"/>
      <c r="AA49" s="47"/>
      <c r="AB49" s="47"/>
      <c r="AC49" s="47"/>
      <c r="AD49" s="47"/>
    </row>
    <row r="50" spans="1:30" x14ac:dyDescent="0.25">
      <c r="A50" s="10"/>
      <c r="B50" s="66"/>
      <c r="C50" s="30"/>
      <c r="D50" s="66"/>
      <c r="E50" s="67"/>
      <c r="G50" s="30"/>
      <c r="H50" s="32"/>
      <c r="I50" s="30"/>
      <c r="J50" s="22"/>
      <c r="K50" s="22"/>
      <c r="L50" s="22"/>
      <c r="M50" s="30"/>
      <c r="N50" s="30"/>
      <c r="O50" s="30"/>
      <c r="P50" s="30"/>
      <c r="Q50" s="77"/>
      <c r="R50" s="77"/>
      <c r="S50" s="77"/>
      <c r="T50" s="77"/>
      <c r="U50" s="77"/>
      <c r="V50" s="30"/>
      <c r="W50" s="66"/>
      <c r="X50" s="30"/>
      <c r="Y50" s="47"/>
      <c r="Z50" s="47"/>
      <c r="AA50" s="47"/>
      <c r="AB50" s="47"/>
      <c r="AC50" s="47"/>
      <c r="AD50" s="47"/>
    </row>
    <row r="51" spans="1:30" x14ac:dyDescent="0.25">
      <c r="A51" s="10"/>
      <c r="B51" s="66"/>
      <c r="C51" s="30"/>
      <c r="D51" s="66"/>
      <c r="E51" s="67"/>
      <c r="G51" s="30"/>
      <c r="H51" s="32"/>
      <c r="I51" s="30"/>
      <c r="J51" s="22"/>
      <c r="K51" s="22"/>
      <c r="L51" s="22"/>
      <c r="M51" s="30"/>
      <c r="N51" s="30"/>
      <c r="O51" s="30"/>
      <c r="P51" s="30"/>
      <c r="Q51" s="77"/>
      <c r="R51" s="77"/>
      <c r="S51" s="77"/>
      <c r="T51" s="77"/>
      <c r="U51" s="77"/>
      <c r="V51" s="30"/>
      <c r="W51" s="66"/>
      <c r="X51" s="30"/>
      <c r="Y51" s="47"/>
      <c r="Z51" s="47"/>
      <c r="AA51" s="47"/>
      <c r="AB51" s="47"/>
      <c r="AC51" s="47"/>
      <c r="AD51" s="47"/>
    </row>
    <row r="52" spans="1:30" x14ac:dyDescent="0.25">
      <c r="A52" s="10"/>
      <c r="B52" s="66"/>
      <c r="C52" s="30"/>
      <c r="D52" s="66"/>
      <c r="E52" s="67"/>
      <c r="G52" s="30"/>
      <c r="H52" s="32"/>
      <c r="I52" s="30"/>
      <c r="J52" s="22"/>
      <c r="K52" s="22"/>
      <c r="L52" s="22"/>
      <c r="M52" s="30"/>
      <c r="N52" s="30"/>
      <c r="O52" s="30"/>
      <c r="P52" s="30"/>
      <c r="Q52" s="77"/>
      <c r="R52" s="77"/>
      <c r="S52" s="77"/>
      <c r="T52" s="77"/>
      <c r="U52" s="77"/>
      <c r="V52" s="30"/>
      <c r="W52" s="66"/>
      <c r="X52" s="30"/>
      <c r="Y52" s="47"/>
      <c r="Z52" s="47"/>
      <c r="AA52" s="47"/>
      <c r="AB52" s="47"/>
      <c r="AC52" s="47"/>
      <c r="AD52" s="47"/>
    </row>
    <row r="53" spans="1:30" x14ac:dyDescent="0.25">
      <c r="A53" s="10"/>
      <c r="B53" s="66"/>
      <c r="C53" s="30"/>
      <c r="D53" s="66"/>
      <c r="E53" s="67"/>
      <c r="G53" s="30"/>
      <c r="H53" s="32"/>
      <c r="I53" s="30"/>
      <c r="J53" s="22"/>
      <c r="K53" s="22"/>
      <c r="L53" s="22"/>
      <c r="M53" s="30"/>
      <c r="N53" s="30"/>
      <c r="O53" s="30"/>
      <c r="P53" s="30"/>
      <c r="Q53" s="77"/>
      <c r="R53" s="77"/>
      <c r="S53" s="77"/>
      <c r="T53" s="77"/>
      <c r="U53" s="77"/>
      <c r="V53" s="30"/>
      <c r="W53" s="66"/>
      <c r="X53" s="30"/>
      <c r="Y53" s="47"/>
      <c r="Z53" s="47"/>
      <c r="AA53" s="47"/>
      <c r="AB53" s="47"/>
      <c r="AC53" s="47"/>
      <c r="AD53" s="47"/>
    </row>
    <row r="54" spans="1:30" x14ac:dyDescent="0.25">
      <c r="A54" s="10"/>
      <c r="B54" s="66"/>
      <c r="C54" s="30"/>
      <c r="D54" s="66"/>
      <c r="E54" s="67"/>
      <c r="G54" s="30"/>
      <c r="H54" s="32"/>
      <c r="I54" s="30"/>
      <c r="J54" s="22"/>
      <c r="K54" s="22"/>
      <c r="L54" s="22"/>
      <c r="M54" s="30"/>
      <c r="N54" s="30"/>
      <c r="O54" s="30"/>
      <c r="P54" s="30"/>
      <c r="Q54" s="77"/>
      <c r="R54" s="77"/>
      <c r="S54" s="77"/>
      <c r="T54" s="77"/>
      <c r="U54" s="77"/>
      <c r="V54" s="30"/>
      <c r="W54" s="66"/>
      <c r="X54" s="30"/>
      <c r="Y54" s="47"/>
      <c r="Z54" s="47"/>
      <c r="AA54" s="47"/>
      <c r="AB54" s="47"/>
      <c r="AC54" s="47"/>
      <c r="AD54" s="47"/>
    </row>
    <row r="55" spans="1:30" x14ac:dyDescent="0.25">
      <c r="A55" s="10"/>
      <c r="B55" s="66"/>
      <c r="C55" s="30"/>
      <c r="D55" s="66"/>
      <c r="E55" s="67"/>
      <c r="G55" s="30"/>
      <c r="H55" s="32"/>
      <c r="I55" s="30"/>
      <c r="J55" s="22"/>
      <c r="K55" s="22"/>
      <c r="L55" s="22"/>
      <c r="M55" s="30"/>
      <c r="N55" s="30"/>
      <c r="O55" s="30"/>
      <c r="P55" s="30"/>
      <c r="Q55" s="77"/>
      <c r="R55" s="77"/>
      <c r="S55" s="77"/>
      <c r="T55" s="77"/>
      <c r="U55" s="77"/>
      <c r="V55" s="30"/>
      <c r="W55" s="66"/>
      <c r="X55" s="30"/>
      <c r="Y55" s="47"/>
      <c r="Z55" s="47"/>
      <c r="AA55" s="47"/>
      <c r="AB55" s="47"/>
      <c r="AC55" s="47"/>
      <c r="AD55" s="47"/>
    </row>
    <row r="56" spans="1:30" x14ac:dyDescent="0.25">
      <c r="A56" s="10"/>
      <c r="B56" s="66"/>
      <c r="C56" s="30"/>
      <c r="D56" s="66"/>
      <c r="E56" s="67"/>
      <c r="G56" s="30"/>
      <c r="H56" s="32"/>
      <c r="I56" s="30"/>
      <c r="J56" s="22"/>
      <c r="K56" s="22"/>
      <c r="L56" s="22"/>
      <c r="M56" s="30"/>
      <c r="N56" s="30"/>
      <c r="O56" s="30"/>
      <c r="P56" s="30"/>
      <c r="Q56" s="77"/>
      <c r="R56" s="77"/>
      <c r="S56" s="77"/>
      <c r="T56" s="77"/>
      <c r="U56" s="77"/>
      <c r="V56" s="30"/>
      <c r="W56" s="66"/>
      <c r="X56" s="30"/>
      <c r="Y56" s="47"/>
      <c r="Z56" s="47"/>
      <c r="AA56" s="47"/>
      <c r="AB56" s="47"/>
      <c r="AC56" s="47"/>
      <c r="AD56" s="47"/>
    </row>
    <row r="57" spans="1:30" x14ac:dyDescent="0.25">
      <c r="A57" s="10"/>
      <c r="B57" s="66"/>
      <c r="C57" s="30"/>
      <c r="D57" s="66"/>
      <c r="E57" s="67"/>
      <c r="G57" s="30"/>
      <c r="H57" s="32"/>
      <c r="I57" s="30"/>
      <c r="J57" s="22"/>
      <c r="K57" s="22"/>
      <c r="L57" s="22"/>
      <c r="M57" s="30"/>
      <c r="N57" s="30"/>
      <c r="O57" s="30"/>
      <c r="P57" s="30"/>
      <c r="Q57" s="77"/>
      <c r="R57" s="77"/>
      <c r="S57" s="77"/>
      <c r="T57" s="77"/>
      <c r="U57" s="77"/>
      <c r="V57" s="30"/>
      <c r="W57" s="66"/>
      <c r="X57" s="30"/>
      <c r="Y57" s="47"/>
      <c r="Z57" s="47"/>
      <c r="AA57" s="47"/>
      <c r="AB57" s="47"/>
      <c r="AC57" s="47"/>
      <c r="AD57" s="47"/>
    </row>
    <row r="58" spans="1:30" x14ac:dyDescent="0.25">
      <c r="A58" s="10"/>
      <c r="B58" s="66"/>
      <c r="C58" s="30"/>
      <c r="D58" s="66"/>
      <c r="E58" s="67"/>
      <c r="G58" s="30"/>
      <c r="H58" s="32"/>
      <c r="I58" s="30"/>
      <c r="J58" s="22"/>
      <c r="K58" s="22"/>
      <c r="L58" s="22"/>
      <c r="M58" s="30"/>
      <c r="N58" s="30"/>
      <c r="O58" s="30"/>
      <c r="P58" s="30"/>
      <c r="Q58" s="77"/>
      <c r="R58" s="77"/>
      <c r="S58" s="77"/>
      <c r="T58" s="77"/>
      <c r="U58" s="77"/>
      <c r="V58" s="30"/>
      <c r="W58" s="66"/>
      <c r="X58" s="30"/>
      <c r="Y58" s="47"/>
      <c r="Z58" s="47"/>
      <c r="AA58" s="47"/>
      <c r="AB58" s="47"/>
      <c r="AC58" s="47"/>
      <c r="AD58" s="47"/>
    </row>
    <row r="59" spans="1:30" x14ac:dyDescent="0.25">
      <c r="A59" s="10"/>
      <c r="B59" s="66"/>
      <c r="C59" s="30"/>
      <c r="D59" s="66"/>
      <c r="E59" s="67"/>
      <c r="G59" s="30"/>
      <c r="H59" s="32"/>
      <c r="I59" s="30"/>
      <c r="J59" s="22"/>
      <c r="K59" s="22"/>
      <c r="L59" s="22"/>
      <c r="M59" s="30"/>
      <c r="N59" s="30"/>
      <c r="O59" s="30"/>
      <c r="P59" s="30"/>
      <c r="Q59" s="77"/>
      <c r="R59" s="77"/>
      <c r="S59" s="77"/>
      <c r="T59" s="77"/>
      <c r="U59" s="77"/>
      <c r="V59" s="30"/>
      <c r="W59" s="66"/>
      <c r="X59" s="30"/>
      <c r="Y59" s="47"/>
      <c r="Z59" s="47"/>
      <c r="AA59" s="47"/>
      <c r="AB59" s="47"/>
      <c r="AC59" s="47"/>
      <c r="AD59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2019-08-28T10:29:52Z</dcterms:modified>
</cp:coreProperties>
</file>