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3" i="5" l="1"/>
  <c r="AS10" i="5" l="1"/>
  <c r="AQ10" i="5"/>
  <c r="AP10" i="5"/>
  <c r="AO10" i="5"/>
  <c r="AN10" i="5"/>
  <c r="AM10" i="5"/>
  <c r="AG10" i="5"/>
  <c r="AE10" i="5"/>
  <c r="I15" i="5" s="1"/>
  <c r="AD10" i="5"/>
  <c r="AC10" i="5"/>
  <c r="AB10" i="5"/>
  <c r="AA10" i="5"/>
  <c r="W10" i="5"/>
  <c r="U10" i="5"/>
  <c r="T10" i="5"/>
  <c r="S10" i="5"/>
  <c r="R10" i="5"/>
  <c r="Q10" i="5"/>
  <c r="K10" i="5"/>
  <c r="K14" i="5" s="1"/>
  <c r="I10" i="5"/>
  <c r="H10" i="5"/>
  <c r="G10" i="5"/>
  <c r="G14" i="5" s="1"/>
  <c r="F10" i="5"/>
  <c r="F14" i="5" s="1"/>
  <c r="E10" i="5"/>
  <c r="H14" i="5" l="1"/>
  <c r="E14" i="5"/>
  <c r="G15" i="5"/>
  <c r="G16" i="5" s="1"/>
  <c r="E15" i="5"/>
  <c r="O15" i="5" s="1"/>
  <c r="K15" i="5"/>
  <c r="K16" i="5" s="1"/>
  <c r="F15" i="5"/>
  <c r="H15" i="5"/>
  <c r="H16" i="5" s="1"/>
  <c r="I14" i="5"/>
  <c r="F16" i="5" l="1"/>
  <c r="N15" i="5"/>
  <c r="E16" i="5"/>
  <c r="M16" i="5" s="1"/>
  <c r="M15" i="5"/>
  <c r="L15" i="5"/>
  <c r="I16" i="5"/>
  <c r="N16" i="5" l="1"/>
  <c r="L16" i="5"/>
  <c r="O16" i="5"/>
</calcChain>
</file>

<file path=xl/sharedStrings.xml><?xml version="1.0" encoding="utf-8"?>
<sst xmlns="http://schemas.openxmlformats.org/spreadsheetml/2006/main" count="76" uniqueCount="33">
  <si>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</si>
  <si>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</si>
  <si>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</si>
  <si>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</si>
  <si>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</si>
  <si>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</si>
  <si>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</si>
  <si>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</si>
  <si>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</si>
  <si>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</si>
  <si>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</si>
  <si>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</si>
  <si>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</si>
  <si>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</si>
  <si>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</si>
  <si>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</si>
  <si>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</si>
  <si>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</si>
  <si>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</si>
  <si>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</si>
  <si>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</si>
  <si>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</si>
  <si>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</si>
  <si>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</si>
  <si>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Lippo = Oulun Lippo  (1955)</t>
  </si>
  <si>
    <t>OsVa = Oulunsalon Vasama  (1910)</t>
  </si>
  <si>
    <t>TyTe = Tyrnävän Tempaus  (1921)</t>
  </si>
  <si>
    <t>Pekka Grip</t>
  </si>
  <si>
    <t>11.</t>
  </si>
  <si>
    <t>TyTe</t>
  </si>
  <si>
    <t>7.</t>
  </si>
  <si>
    <t>OsVa</t>
  </si>
  <si>
    <t>Lippo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</si>
</sst>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140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27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1986</v>
      </c>
      <c r="Y4" s="12" t="s">
        <v>28</v>
      </c>
      <c r="Z4" s="68" t="s">
        <v>29</v>
      </c>
      <c r="AA4" s="12">
        <v>12</v>
      </c>
      <c r="AB4" s="12">
        <v>0</v>
      </c>
      <c r="AC4" s="12">
        <v>5</v>
      </c>
      <c r="AD4" s="12">
        <v>6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1988</v>
      </c>
      <c r="Y5" s="12" t="s">
        <v>30</v>
      </c>
      <c r="Z5" s="68" t="s">
        <v>32</v>
      </c>
      <c r="AA5" s="12">
        <v>21</v>
      </c>
      <c r="AB5" s="12">
        <v>1</v>
      </c>
      <c r="AC5" s="12">
        <v>13</v>
      </c>
      <c r="AD5" s="12">
        <v>27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68"/>
      <c r="AA6" s="12"/>
      <c r="AB6" s="12"/>
      <c r="AC6" s="12"/>
      <c r="AD6" s="12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1990</v>
      </c>
      <c r="Y7" s="12" t="s">
        <v>28</v>
      </c>
      <c r="Z7" s="69" t="s">
        <v>31</v>
      </c>
      <c r="AA7" s="12">
        <v>12</v>
      </c>
      <c r="AB7" s="12">
        <v>0</v>
      </c>
      <c r="AC7" s="12">
        <v>2</v>
      </c>
      <c r="AD7" s="12">
        <v>12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2"/>
      <c r="Z8" s="69"/>
      <c r="AA8" s="12"/>
      <c r="AB8" s="12"/>
      <c r="AC8" s="12"/>
      <c r="AD8" s="12"/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1993</v>
      </c>
      <c r="Y9" s="12" t="s">
        <v>30</v>
      </c>
      <c r="Z9" s="69" t="s">
        <v>31</v>
      </c>
      <c r="AA9" s="12">
        <v>3</v>
      </c>
      <c r="AB9" s="12">
        <v>0</v>
      </c>
      <c r="AC9" s="12">
        <v>2</v>
      </c>
      <c r="AD9" s="12">
        <v>4</v>
      </c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48</v>
      </c>
      <c r="AB10" s="36">
        <f>SUM(AB4:AB9)</f>
        <v>1</v>
      </c>
      <c r="AC10" s="36">
        <f>SUM(AC4:AC9)</f>
        <v>22</v>
      </c>
      <c r="AD10" s="36">
        <f>SUM(AD4:AD9)</f>
        <v>49</v>
      </c>
      <c r="AE10" s="36">
        <f>SUM(AE4:AE9)</f>
        <v>0</v>
      </c>
      <c r="AF10" s="37">
        <v>0</v>
      </c>
      <c r="AG10" s="21">
        <f>SUM(AG4:AG9)</f>
        <v>0</v>
      </c>
      <c r="AH10" s="18"/>
      <c r="AI10" s="29"/>
      <c r="AJ10" s="41"/>
      <c r="AK10" s="42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23</v>
      </c>
      <c r="O12" s="7" t="s">
        <v>21</v>
      </c>
      <c r="Q12" s="17"/>
      <c r="R12" s="17" t="s">
        <v>10</v>
      </c>
      <c r="S12" s="17"/>
      <c r="T12" s="54" t="s">
        <v>26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 t="e">
        <f>PRODUCT(I13/J13)</f>
        <v>#DIV/0!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24</v>
      </c>
      <c r="U13" s="16"/>
      <c r="V13" s="16"/>
      <c r="W13" s="16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54" t="s">
        <v>25</v>
      </c>
      <c r="U14" s="16"/>
      <c r="V14" s="16"/>
      <c r="W14" s="16"/>
      <c r="X14" s="16"/>
      <c r="Y14" s="16"/>
      <c r="Z14" s="16"/>
      <c r="AA14" s="16"/>
      <c r="AB14" s="16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48</v>
      </c>
      <c r="F15" s="47">
        <f>PRODUCT(AB10+AN10)</f>
        <v>1</v>
      </c>
      <c r="G15" s="47">
        <f>PRODUCT(AC10+AO10)</f>
        <v>22</v>
      </c>
      <c r="H15" s="47">
        <f>PRODUCT(AD10+AP10)</f>
        <v>49</v>
      </c>
      <c r="I15" s="47">
        <f>PRODUCT(AE10+AQ10)</f>
        <v>0</v>
      </c>
      <c r="J15" s="60">
        <v>0</v>
      </c>
      <c r="K15" s="10">
        <f>PRODUCT(AG10+AS10)</f>
        <v>0</v>
      </c>
      <c r="L15" s="53">
        <f>PRODUCT((F15+G15)/E15)</f>
        <v>0.47916666666666669</v>
      </c>
      <c r="M15" s="53">
        <f>PRODUCT(H15/E15)</f>
        <v>1.0208333333333333</v>
      </c>
      <c r="N15" s="53">
        <f>PRODUCT((F15+G15+H15)/E15)</f>
        <v>1.5</v>
      </c>
      <c r="O15" s="53">
        <f>PRODUCT(I15/E15)</f>
        <v>0</v>
      </c>
      <c r="Q15" s="17"/>
      <c r="R15" s="17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48</v>
      </c>
      <c r="F16" s="47">
        <f t="shared" ref="F16:I16" si="0">SUM(F13:F15)</f>
        <v>1</v>
      </c>
      <c r="G16" s="47">
        <f t="shared" si="0"/>
        <v>22</v>
      </c>
      <c r="H16" s="47">
        <f t="shared" si="0"/>
        <v>49</v>
      </c>
      <c r="I16" s="47">
        <f t="shared" si="0"/>
        <v>0</v>
      </c>
      <c r="J16" s="60">
        <v>0</v>
      </c>
      <c r="K16" s="16" t="e">
        <f>SUM(K13:K15)</f>
        <v>#DIV/0!</v>
      </c>
      <c r="L16" s="53">
        <f>PRODUCT((F16+G16)/E16)</f>
        <v>0.47916666666666669</v>
      </c>
      <c r="M16" s="53">
        <f>PRODUCT(H16/E16)</f>
        <v>1.0208333333333333</v>
      </c>
      <c r="N16" s="53">
        <f>PRODUCT((F16+G16+H16)/E16)</f>
        <v>1.5</v>
      </c>
      <c r="O16" s="53">
        <f>PRODUCT(I16/E16)</f>
        <v>0</v>
      </c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</row>
    <row r="182" spans="12:38" x14ac:dyDescent="0.25"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</row>
    <row r="183" spans="12:38" x14ac:dyDescent="0.25"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</row>
    <row r="184" spans="12:38" x14ac:dyDescent="0.25"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</row>
    <row r="185" spans="12:38" x14ac:dyDescent="0.25">
      <c r="L185"/>
      <c r="M185"/>
      <c r="N185"/>
      <c r="O185"/>
      <c r="P185"/>
      <c r="R185" s="19"/>
      <c r="S185" s="19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2018-12-07T16:47:55Z</dcterms:modified>
</cp:coreProperties>
</file>