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1" i="3" l="1"/>
  <c r="AS5" i="3"/>
  <c r="AQ5" i="3"/>
  <c r="AP5" i="3"/>
  <c r="AO5" i="3"/>
  <c r="AN5" i="3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K9" i="3" s="1"/>
  <c r="I5" i="3"/>
  <c r="I9" i="3" s="1"/>
  <c r="H5" i="3"/>
  <c r="H9" i="3" s="1"/>
  <c r="G5" i="3"/>
  <c r="G9" i="3" s="1"/>
  <c r="G11" i="3" s="1"/>
  <c r="F5" i="3"/>
  <c r="F9" i="3" s="1"/>
  <c r="E5" i="3"/>
  <c r="E9" i="3" l="1"/>
  <c r="E11" i="3" s="1"/>
  <c r="F10" i="3"/>
  <c r="F11" i="3" s="1"/>
  <c r="H10" i="3"/>
  <c r="H11" i="3" s="1"/>
  <c r="M11" i="3" s="1"/>
  <c r="I11" i="3"/>
  <c r="J10" i="3"/>
  <c r="O10" i="3"/>
  <c r="N10" i="3"/>
  <c r="L10" i="3"/>
  <c r="M10" i="3"/>
  <c r="AF5" i="3"/>
  <c r="N11" i="3" l="1"/>
  <c r="L11" i="3"/>
  <c r="O11" i="3"/>
  <c r="J11" i="3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<sst xmlns="http://schemas.openxmlformats.org/spreadsheetml/2006/main" count="69" uniqueCount="29">
  <si>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</si>
  <si>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</si>
  <si>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</si>
  <si>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</si>
  <si>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</si>
  <si>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</si>
  <si>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</si>
  <si>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</si>
  <si>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</si>
  <si>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</si>
  <si>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</si>
  <si>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</si>
  <si>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</si>
  <si>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</si>
  <si>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</si>
  <si>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</si>
  <si>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</si>
  <si>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</si>
  <si>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</si>
  <si>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PöU = Pöytyän Urheilijat  (1945)</t>
  </si>
  <si>
    <t>Mika Hakala</t>
  </si>
  <si>
    <t>10.</t>
  </si>
  <si>
    <t>PöU</t>
  </si>
  <si>
    <t>6.7.1961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</si>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</sst>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 t="s">
        <v>23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24</v>
      </c>
      <c r="M2" s="22"/>
      <c r="N2" s="22"/>
      <c r="O2" s="28"/>
      <c r="P2" s="6"/>
      <c r="Q2" s="18" t="s">
        <v>25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26</v>
      </c>
      <c r="AI2" s="22"/>
      <c r="AJ2" s="22"/>
      <c r="AK2" s="28"/>
      <c r="AL2" s="6"/>
      <c r="AM2" s="18" t="s">
        <v>25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>
        <v>2008</v>
      </c>
      <c r="Y4" s="12" t="s">
        <v>21</v>
      </c>
      <c r="Z4" s="1" t="s">
        <v>22</v>
      </c>
      <c r="AA4" s="12">
        <v>7</v>
      </c>
      <c r="AB4" s="12">
        <v>0</v>
      </c>
      <c r="AC4" s="12">
        <v>0</v>
      </c>
      <c r="AD4" s="12">
        <v>2</v>
      </c>
      <c r="AE4" s="12">
        <v>4</v>
      </c>
      <c r="AF4" s="66">
        <v>0.21049999999999999</v>
      </c>
      <c r="AG4" s="10">
        <v>19</v>
      </c>
      <c r="AH4" s="41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7</v>
      </c>
      <c r="AB5" s="36">
        <f>SUM(AB4:AB4)</f>
        <v>0</v>
      </c>
      <c r="AC5" s="36">
        <f>SUM(AC4:AC4)</f>
        <v>0</v>
      </c>
      <c r="AD5" s="36">
        <f>SUM(AD4:AD4)</f>
        <v>2</v>
      </c>
      <c r="AE5" s="36">
        <f>SUM(AE4:AE4)</f>
        <v>4</v>
      </c>
      <c r="AF5" s="37">
        <f>PRODUCT(AE5/AG5)</f>
        <v>0.21052631578947367</v>
      </c>
      <c r="AG5" s="21">
        <f>SUM(AG4:AG4)</f>
        <v>19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27</v>
      </c>
      <c r="O7" s="7" t="s">
        <v>28</v>
      </c>
      <c r="Q7" s="17"/>
      <c r="R7" s="17" t="s">
        <v>10</v>
      </c>
      <c r="S7" s="17"/>
      <c r="T7" s="55" t="s">
        <v>19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5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17"/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5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7</v>
      </c>
      <c r="F10" s="48">
        <f>PRODUCT(AB5+AN5)</f>
        <v>0</v>
      </c>
      <c r="G10" s="48">
        <f>PRODUCT(AC5+AO5)</f>
        <v>0</v>
      </c>
      <c r="H10" s="48">
        <f>PRODUCT(AD5+AP5)</f>
        <v>2</v>
      </c>
      <c r="I10" s="48">
        <f>PRODUCT(AE5+AQ5)</f>
        <v>4</v>
      </c>
      <c r="J10" s="65">
        <f>PRODUCT(I10/K10)</f>
        <v>0.21052631578947367</v>
      </c>
      <c r="K10" s="10">
        <f>PRODUCT(AG5+AS5)</f>
        <v>19</v>
      </c>
      <c r="L10" s="54">
        <f>PRODUCT((F10+G10)/E10)</f>
        <v>0</v>
      </c>
      <c r="M10" s="54">
        <f>PRODUCT(H10/E10)</f>
        <v>0.2857142857142857</v>
      </c>
      <c r="N10" s="54">
        <f>PRODUCT((F10+G10+H10)/E10)</f>
        <v>0.2857142857142857</v>
      </c>
      <c r="O10" s="54">
        <f>PRODUCT(I10/E10)</f>
        <v>0.5714285714285714</v>
      </c>
      <c r="Q10" s="17"/>
      <c r="R10" s="17"/>
      <c r="S10" s="16"/>
      <c r="T10" s="17"/>
      <c r="U10" s="10"/>
      <c r="V10" s="10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7</v>
      </c>
      <c r="F11" s="48">
        <f t="shared" ref="F11:I11" si="0">SUM(F8:F10)</f>
        <v>0</v>
      </c>
      <c r="G11" s="48">
        <f t="shared" si="0"/>
        <v>0</v>
      </c>
      <c r="H11" s="48">
        <f t="shared" si="0"/>
        <v>2</v>
      </c>
      <c r="I11" s="48">
        <f t="shared" si="0"/>
        <v>4</v>
      </c>
      <c r="J11" s="65">
        <f>PRODUCT(I11/K11)</f>
        <v>0.21052631578947367</v>
      </c>
      <c r="K11" s="16">
        <f>SUM(K8:K10)</f>
        <v>19</v>
      </c>
      <c r="L11" s="54">
        <f>PRODUCT((F11+G11)/E11)</f>
        <v>0</v>
      </c>
      <c r="M11" s="54">
        <f>PRODUCT(H11/E11)</f>
        <v>0.2857142857142857</v>
      </c>
      <c r="N11" s="54">
        <f>PRODUCT((F11+G11+H11)/E11)</f>
        <v>0.2857142857142857</v>
      </c>
      <c r="O11" s="54">
        <f>PRODUCT(I11/E11)</f>
        <v>0.5714285714285714</v>
      </c>
      <c r="Q11" s="10"/>
      <c r="R11" s="10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55"/>
      <c r="U154" s="10"/>
      <c r="V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55"/>
      <c r="U155" s="10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2018-09-01T12:53:06Z</dcterms:modified>
</cp:coreProperties>
</file>