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1" i="2" l="1"/>
  <c r="N11" i="2"/>
  <c r="M11" i="2"/>
  <c r="L11" i="2"/>
  <c r="J7" i="2"/>
  <c r="AR7" i="2"/>
  <c r="K13" i="2"/>
  <c r="AS7" i="2"/>
  <c r="AQ7" i="2"/>
  <c r="AP7" i="2"/>
  <c r="AO7" i="2"/>
  <c r="AN7" i="2"/>
  <c r="AM7" i="2"/>
  <c r="AG7" i="2"/>
  <c r="K12" i="2" s="1"/>
  <c r="AE7" i="2"/>
  <c r="I12" i="2" s="1"/>
  <c r="AD7" i="2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G13" i="2" s="1"/>
  <c r="F7" i="2"/>
  <c r="F11" i="2" s="1"/>
  <c r="E7" i="2"/>
  <c r="E11" i="2" s="1"/>
  <c r="E13" i="2" s="1"/>
  <c r="F12" i="2" l="1"/>
  <c r="N12" i="2" s="1"/>
  <c r="H12" i="2"/>
  <c r="H13" i="2" s="1"/>
  <c r="M13" i="2" s="1"/>
  <c r="I13" i="2"/>
  <c r="J11" i="2"/>
  <c r="J12" i="2"/>
  <c r="O12" i="2"/>
  <c r="L12" i="2"/>
  <c r="M12" i="2"/>
  <c r="AF7" i="2"/>
  <c r="F13" i="2" l="1"/>
  <c r="O13" i="2"/>
  <c r="J13" i="2"/>
  <c r="L13" i="2" l="1"/>
  <c r="N13" i="2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<sst xmlns="http://schemas.openxmlformats.org/spreadsheetml/2006/main" count="73" uniqueCount="31">
  <si>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</si>
  <si>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</si>
  <si>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</si>
  <si>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</si>
  <si>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</si>
  <si>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</si>
  <si>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</si>
  <si>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</si>
  <si>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</si>
  <si>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</si>
  <si>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</si>
  <si>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</si>
  <si>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</si>
  <si>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</si>
  <si>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VäVi = Vähänkyrön Viesti  (1938)</t>
  </si>
  <si>
    <t>13.</t>
  </si>
  <si>
    <t>VäVi</t>
  </si>
  <si>
    <t>12.</t>
  </si>
  <si>
    <t>Sami Hakkari</t>
  </si>
  <si>
    <t>19.12.1980</t>
  </si>
  <si>
    <t>1.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</si>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</sst>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5"/>
      <c r="B1" s="30" t="s">
        <v>18</v>
      </c>
      <c r="C1" s="2"/>
      <c r="D1" s="3"/>
      <c r="E1" s="4" t="s">
        <v>19</v>
      </c>
      <c r="F1" s="33"/>
      <c r="G1" s="34"/>
      <c r="H1" s="34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3"/>
      <c r="AB1" s="33"/>
      <c r="AC1" s="34"/>
      <c r="AD1" s="34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1" t="s">
        <v>13</v>
      </c>
      <c r="C2" s="58"/>
      <c r="D2" s="59"/>
      <c r="E2" s="8" t="s">
        <v>7</v>
      </c>
      <c r="F2" s="9"/>
      <c r="G2" s="9"/>
      <c r="H2" s="9"/>
      <c r="I2" s="15"/>
      <c r="J2" s="10"/>
      <c r="K2" s="36"/>
      <c r="L2" s="17" t="s">
        <v>26</v>
      </c>
      <c r="M2" s="9"/>
      <c r="N2" s="9"/>
      <c r="O2" s="16"/>
      <c r="P2" s="14"/>
      <c r="Q2" s="17" t="s">
        <v>27</v>
      </c>
      <c r="R2" s="9"/>
      <c r="S2" s="9"/>
      <c r="T2" s="9"/>
      <c r="U2" s="15"/>
      <c r="V2" s="16"/>
      <c r="W2" s="14"/>
      <c r="X2" s="60" t="s">
        <v>22</v>
      </c>
      <c r="Y2" s="61"/>
      <c r="Z2" s="35"/>
      <c r="AA2" s="8" t="s">
        <v>7</v>
      </c>
      <c r="AB2" s="9"/>
      <c r="AC2" s="9"/>
      <c r="AD2" s="9"/>
      <c r="AE2" s="15"/>
      <c r="AF2" s="10"/>
      <c r="AG2" s="36"/>
      <c r="AH2" s="17" t="s">
        <v>28</v>
      </c>
      <c r="AI2" s="9"/>
      <c r="AJ2" s="9"/>
      <c r="AK2" s="16"/>
      <c r="AL2" s="14"/>
      <c r="AM2" s="17" t="s">
        <v>27</v>
      </c>
      <c r="AN2" s="9"/>
      <c r="AO2" s="9"/>
      <c r="AP2" s="9"/>
      <c r="AQ2" s="15"/>
      <c r="AR2" s="16"/>
      <c r="AS2" s="37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7"/>
      <c r="L3" s="13" t="s">
        <v>4</v>
      </c>
      <c r="M3" s="13" t="s">
        <v>5</v>
      </c>
      <c r="N3" s="13" t="s">
        <v>21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7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7"/>
      <c r="AH3" s="13" t="s">
        <v>4</v>
      </c>
      <c r="AI3" s="13" t="s">
        <v>5</v>
      </c>
      <c r="AJ3" s="13" t="s">
        <v>21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7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>
        <v>1999</v>
      </c>
      <c r="C4" s="32" t="s">
        <v>15</v>
      </c>
      <c r="D4" s="38" t="s">
        <v>16</v>
      </c>
      <c r="E4" s="22"/>
      <c r="F4" s="22"/>
      <c r="G4" s="22"/>
      <c r="H4" s="22"/>
      <c r="I4" s="22"/>
      <c r="J4" s="22"/>
      <c r="K4" s="18"/>
      <c r="L4" s="40"/>
      <c r="M4" s="13"/>
      <c r="N4" s="13"/>
      <c r="O4" s="13"/>
      <c r="P4" s="18"/>
      <c r="Q4" s="22"/>
      <c r="R4" s="22"/>
      <c r="S4" s="32"/>
      <c r="T4" s="22"/>
      <c r="U4" s="22"/>
      <c r="V4" s="32"/>
      <c r="W4" s="21"/>
      <c r="X4" s="22"/>
      <c r="Y4" s="23"/>
      <c r="Z4" s="38"/>
      <c r="AA4" s="22"/>
      <c r="AB4" s="22"/>
      <c r="AC4" s="22"/>
      <c r="AD4" s="32"/>
      <c r="AE4" s="22"/>
      <c r="AF4" s="39"/>
      <c r="AG4" s="21"/>
      <c r="AH4" s="40"/>
      <c r="AI4" s="13"/>
      <c r="AJ4" s="13"/>
      <c r="AK4" s="13"/>
      <c r="AL4" s="18"/>
      <c r="AM4" s="22"/>
      <c r="AN4" s="22"/>
      <c r="AO4" s="32"/>
      <c r="AP4" s="22"/>
      <c r="AQ4" s="22"/>
      <c r="AR4" s="32"/>
      <c r="AS4" s="2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>
        <v>2000</v>
      </c>
      <c r="C5" s="32" t="s">
        <v>17</v>
      </c>
      <c r="D5" s="38" t="s">
        <v>16</v>
      </c>
      <c r="E5" s="22">
        <v>14</v>
      </c>
      <c r="F5" s="22">
        <v>0</v>
      </c>
      <c r="G5" s="22">
        <v>1</v>
      </c>
      <c r="H5" s="22">
        <v>3</v>
      </c>
      <c r="I5" s="22">
        <v>24</v>
      </c>
      <c r="J5" s="39">
        <v>0.32876712328767121</v>
      </c>
      <c r="K5" s="18">
        <v>73</v>
      </c>
      <c r="L5" s="40"/>
      <c r="M5" s="13"/>
      <c r="N5" s="13"/>
      <c r="O5" s="13"/>
      <c r="P5" s="18"/>
      <c r="Q5" s="22"/>
      <c r="R5" s="22"/>
      <c r="S5" s="32"/>
      <c r="T5" s="22"/>
      <c r="U5" s="22"/>
      <c r="V5" s="32"/>
      <c r="W5" s="21"/>
      <c r="X5" s="22"/>
      <c r="Y5" s="23"/>
      <c r="Z5" s="38"/>
      <c r="AA5" s="22"/>
      <c r="AB5" s="22"/>
      <c r="AC5" s="22"/>
      <c r="AD5" s="32"/>
      <c r="AE5" s="22"/>
      <c r="AF5" s="39"/>
      <c r="AG5" s="21"/>
      <c r="AH5" s="40"/>
      <c r="AI5" s="13"/>
      <c r="AJ5" s="13"/>
      <c r="AK5" s="13"/>
      <c r="AL5" s="18"/>
      <c r="AM5" s="22"/>
      <c r="AN5" s="22"/>
      <c r="AO5" s="32"/>
      <c r="AP5" s="22"/>
      <c r="AQ5" s="22"/>
      <c r="AR5" s="32"/>
      <c r="AS5" s="2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38"/>
      <c r="E6" s="22"/>
      <c r="F6" s="22"/>
      <c r="G6" s="22"/>
      <c r="H6" s="32"/>
      <c r="I6" s="22"/>
      <c r="J6" s="39"/>
      <c r="K6" s="21"/>
      <c r="L6" s="40"/>
      <c r="M6" s="13"/>
      <c r="N6" s="13"/>
      <c r="O6" s="13"/>
      <c r="Q6" s="22"/>
      <c r="R6" s="22"/>
      <c r="S6" s="32"/>
      <c r="T6" s="22"/>
      <c r="U6" s="22"/>
      <c r="V6" s="32"/>
      <c r="W6" s="21"/>
      <c r="X6" s="22">
        <v>2001</v>
      </c>
      <c r="Y6" s="22" t="s">
        <v>20</v>
      </c>
      <c r="Z6" s="38" t="s">
        <v>16</v>
      </c>
      <c r="AA6" s="22">
        <v>18</v>
      </c>
      <c r="AB6" s="22">
        <v>0</v>
      </c>
      <c r="AC6" s="22">
        <v>3</v>
      </c>
      <c r="AD6" s="22">
        <v>11</v>
      </c>
      <c r="AE6" s="22">
        <v>27</v>
      </c>
      <c r="AF6" s="67">
        <v>0.38569999999999999</v>
      </c>
      <c r="AG6" s="18">
        <v>70</v>
      </c>
      <c r="AH6" s="11"/>
      <c r="AI6" s="11"/>
      <c r="AJ6" s="11"/>
      <c r="AK6" s="13"/>
      <c r="AL6" s="18"/>
      <c r="AM6" s="22">
        <v>12</v>
      </c>
      <c r="AN6" s="22">
        <v>0</v>
      </c>
      <c r="AO6" s="22">
        <v>1</v>
      </c>
      <c r="AP6" s="22">
        <v>5</v>
      </c>
      <c r="AQ6" s="22">
        <v>15</v>
      </c>
      <c r="AR6" s="66">
        <v>0.2727</v>
      </c>
      <c r="AS6" s="1">
        <v>55</v>
      </c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ht="14.25" x14ac:dyDescent="0.2">
      <c r="A7" s="25"/>
      <c r="B7" s="62" t="s">
        <v>25</v>
      </c>
      <c r="C7" s="63"/>
      <c r="D7" s="64"/>
      <c r="E7" s="44">
        <f>SUM(E4:E6)</f>
        <v>14</v>
      </c>
      <c r="F7" s="44">
        <f>SUM(F4:F6)</f>
        <v>0</v>
      </c>
      <c r="G7" s="44">
        <f>SUM(G4:G6)</f>
        <v>1</v>
      </c>
      <c r="H7" s="44">
        <f>SUM(H4:H6)</f>
        <v>3</v>
      </c>
      <c r="I7" s="44">
        <f>SUM(I4:I6)</f>
        <v>24</v>
      </c>
      <c r="J7" s="45">
        <f>PRODUCT(I7/K7)</f>
        <v>0.32876712328767121</v>
      </c>
      <c r="K7" s="36">
        <f>SUM(K4:K6)</f>
        <v>73</v>
      </c>
      <c r="L7" s="17"/>
      <c r="M7" s="15"/>
      <c r="N7" s="46"/>
      <c r="O7" s="47"/>
      <c r="P7" s="18"/>
      <c r="Q7" s="44">
        <f>SUM(Q4:Q6)</f>
        <v>0</v>
      </c>
      <c r="R7" s="44">
        <f>SUM(R4:R6)</f>
        <v>0</v>
      </c>
      <c r="S7" s="44">
        <f>SUM(S4:S6)</f>
        <v>0</v>
      </c>
      <c r="T7" s="44">
        <f>SUM(T4:T6)</f>
        <v>0</v>
      </c>
      <c r="U7" s="44">
        <f>SUM(U4:U6)</f>
        <v>0</v>
      </c>
      <c r="V7" s="24">
        <v>0</v>
      </c>
      <c r="W7" s="36">
        <f>SUM(W4:W6)</f>
        <v>0</v>
      </c>
      <c r="X7" s="11" t="s">
        <v>25</v>
      </c>
      <c r="Y7" s="12"/>
      <c r="Z7" s="10"/>
      <c r="AA7" s="44">
        <f>SUM(AA4:AA6)</f>
        <v>18</v>
      </c>
      <c r="AB7" s="44">
        <f>SUM(AB4:AB6)</f>
        <v>0</v>
      </c>
      <c r="AC7" s="44">
        <f>SUM(AC4:AC6)</f>
        <v>3</v>
      </c>
      <c r="AD7" s="44">
        <f>SUM(AD4:AD6)</f>
        <v>11</v>
      </c>
      <c r="AE7" s="44">
        <f>SUM(AE4:AE6)</f>
        <v>27</v>
      </c>
      <c r="AF7" s="45">
        <f>PRODUCT(AE7/AG7)</f>
        <v>0.38571428571428573</v>
      </c>
      <c r="AG7" s="36">
        <f>SUM(AG4:AG6)</f>
        <v>70</v>
      </c>
      <c r="AH7" s="17"/>
      <c r="AI7" s="15"/>
      <c r="AJ7" s="46"/>
      <c r="AK7" s="47"/>
      <c r="AL7" s="18"/>
      <c r="AM7" s="44">
        <f>SUM(AM4:AM6)</f>
        <v>12</v>
      </c>
      <c r="AN7" s="44">
        <f>SUM(AN4:AN6)</f>
        <v>0</v>
      </c>
      <c r="AO7" s="44">
        <f>SUM(AO4:AO6)</f>
        <v>1</v>
      </c>
      <c r="AP7" s="44">
        <f>SUM(AP4:AP6)</f>
        <v>5</v>
      </c>
      <c r="AQ7" s="44">
        <f>SUM(AQ4:AQ6)</f>
        <v>15</v>
      </c>
      <c r="AR7" s="45">
        <f>PRODUCT(AQ7/AS7)</f>
        <v>0.27272727272727271</v>
      </c>
      <c r="AS7" s="37">
        <f>SUM(AS4:AS6)</f>
        <v>55</v>
      </c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5"/>
      <c r="C8" s="25"/>
      <c r="D8" s="25"/>
      <c r="E8" s="25"/>
      <c r="F8" s="25"/>
      <c r="G8" s="25"/>
      <c r="H8" s="25"/>
      <c r="I8" s="25"/>
      <c r="J8" s="48"/>
      <c r="K8" s="21"/>
      <c r="L8" s="18"/>
      <c r="M8" s="18"/>
      <c r="N8" s="18"/>
      <c r="O8" s="18"/>
      <c r="P8" s="25"/>
      <c r="Q8" s="25"/>
      <c r="R8" s="26"/>
      <c r="S8" s="25"/>
      <c r="T8" s="25"/>
      <c r="U8" s="18"/>
      <c r="V8" s="18"/>
      <c r="W8" s="21"/>
      <c r="X8" s="25"/>
      <c r="Y8" s="25"/>
      <c r="Z8" s="25"/>
      <c r="AA8" s="25"/>
      <c r="AB8" s="25"/>
      <c r="AC8" s="25"/>
      <c r="AD8" s="25"/>
      <c r="AE8" s="25"/>
      <c r="AF8" s="48"/>
      <c r="AG8" s="21"/>
      <c r="AH8" s="18"/>
      <c r="AI8" s="18"/>
      <c r="AJ8" s="18"/>
      <c r="AK8" s="18"/>
      <c r="AL8" s="25"/>
      <c r="AM8" s="25"/>
      <c r="AN8" s="26"/>
      <c r="AO8" s="25"/>
      <c r="AP8" s="25"/>
      <c r="AQ8" s="18"/>
      <c r="AR8" s="18"/>
      <c r="AS8" s="2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50" t="s">
        <v>23</v>
      </c>
      <c r="C9" s="51"/>
      <c r="D9" s="52"/>
      <c r="E9" s="10" t="s">
        <v>2</v>
      </c>
      <c r="F9" s="13" t="s">
        <v>6</v>
      </c>
      <c r="G9" s="10" t="s">
        <v>4</v>
      </c>
      <c r="H9" s="13" t="s">
        <v>5</v>
      </c>
      <c r="I9" s="13" t="s">
        <v>8</v>
      </c>
      <c r="J9" s="13" t="s">
        <v>9</v>
      </c>
      <c r="K9" s="18"/>
      <c r="L9" s="13" t="s">
        <v>10</v>
      </c>
      <c r="M9" s="13" t="s">
        <v>11</v>
      </c>
      <c r="N9" s="13" t="s">
        <v>29</v>
      </c>
      <c r="O9" s="13" t="s">
        <v>30</v>
      </c>
      <c r="Q9" s="26"/>
      <c r="R9" s="26" t="s">
        <v>12</v>
      </c>
      <c r="S9" s="26"/>
      <c r="T9" s="25" t="s">
        <v>14</v>
      </c>
      <c r="U9" s="18"/>
      <c r="V9" s="21"/>
      <c r="W9" s="21"/>
      <c r="X9" s="49"/>
      <c r="Y9" s="49"/>
      <c r="Z9" s="49"/>
      <c r="AA9" s="49"/>
      <c r="AB9" s="49"/>
      <c r="AC9" s="25"/>
      <c r="AD9" s="25"/>
      <c r="AE9" s="25"/>
      <c r="AF9" s="25"/>
      <c r="AG9" s="25"/>
      <c r="AH9" s="25"/>
      <c r="AI9" s="25"/>
      <c r="AJ9" s="25"/>
      <c r="AK9" s="25"/>
      <c r="AM9" s="21"/>
      <c r="AN9" s="49"/>
      <c r="AO9" s="49"/>
      <c r="AP9" s="49"/>
      <c r="AQ9" s="49"/>
      <c r="AR9" s="49"/>
      <c r="AS9" s="49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7" t="s">
        <v>24</v>
      </c>
      <c r="C10" s="7"/>
      <c r="D10" s="28"/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65">
        <v>0</v>
      </c>
      <c r="K10" s="25">
        <v>0</v>
      </c>
      <c r="L10" s="54">
        <v>0</v>
      </c>
      <c r="M10" s="54">
        <v>0</v>
      </c>
      <c r="N10" s="54">
        <v>0</v>
      </c>
      <c r="O10" s="54">
        <v>0</v>
      </c>
      <c r="Q10" s="26"/>
      <c r="R10" s="26"/>
      <c r="S10" s="26"/>
      <c r="T10" s="18"/>
      <c r="U10" s="25"/>
      <c r="V10" s="25"/>
      <c r="W10" s="25"/>
      <c r="X10" s="26"/>
      <c r="Y10" s="26"/>
      <c r="Z10" s="26"/>
      <c r="AA10" s="26"/>
      <c r="AB10" s="26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6"/>
      <c r="AO10" s="26"/>
      <c r="AP10" s="26"/>
      <c r="AQ10" s="26"/>
      <c r="AR10" s="26"/>
      <c r="AS10" s="26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41" t="s">
        <v>13</v>
      </c>
      <c r="C11" s="42"/>
      <c r="D11" s="43"/>
      <c r="E11" s="53">
        <f>PRODUCT(E7+Q7)</f>
        <v>14</v>
      </c>
      <c r="F11" s="53">
        <f>PRODUCT(F7+R7)</f>
        <v>0</v>
      </c>
      <c r="G11" s="53">
        <f>PRODUCT(G7+S7)</f>
        <v>1</v>
      </c>
      <c r="H11" s="53">
        <f>PRODUCT(H7+T7)</f>
        <v>3</v>
      </c>
      <c r="I11" s="53">
        <f>PRODUCT(I7+U7)</f>
        <v>24</v>
      </c>
      <c r="J11" s="65">
        <f>PRODUCT(I11/K11)</f>
        <v>0.32876712328767121</v>
      </c>
      <c r="K11" s="25">
        <f>PRODUCT(K7+W7)</f>
        <v>73</v>
      </c>
      <c r="L11" s="54">
        <f>PRODUCT((F11+G11)/E11)</f>
        <v>7.1428571428571425E-2</v>
      </c>
      <c r="M11" s="54">
        <f>PRODUCT(H11/E11)</f>
        <v>0.21428571428571427</v>
      </c>
      <c r="N11" s="54">
        <f>PRODUCT((F11+G11+H11)/E11)</f>
        <v>0.2857142857142857</v>
      </c>
      <c r="O11" s="54">
        <f>PRODUCT(I11/E11)</f>
        <v>1.7142857142857142</v>
      </c>
      <c r="Q11" s="26"/>
      <c r="R11" s="26"/>
      <c r="S11" s="26"/>
      <c r="T11" s="18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0" t="s">
        <v>22</v>
      </c>
      <c r="C12" s="19"/>
      <c r="D12" s="29"/>
      <c r="E12" s="53">
        <f>PRODUCT(AA7+AM7)</f>
        <v>30</v>
      </c>
      <c r="F12" s="53">
        <f>PRODUCT(AB7+AN7)</f>
        <v>0</v>
      </c>
      <c r="G12" s="53">
        <f>PRODUCT(AC7+AO7)</f>
        <v>4</v>
      </c>
      <c r="H12" s="53">
        <f>PRODUCT(AD7+AP7)</f>
        <v>16</v>
      </c>
      <c r="I12" s="53">
        <f>PRODUCT(AE7+AQ7)</f>
        <v>42</v>
      </c>
      <c r="J12" s="65">
        <f>PRODUCT(I12/K12)</f>
        <v>0.33600000000000002</v>
      </c>
      <c r="K12" s="18">
        <f>PRODUCT(AG7+AS7)</f>
        <v>125</v>
      </c>
      <c r="L12" s="54">
        <f>PRODUCT((F12+G12)/E12)</f>
        <v>0.13333333333333333</v>
      </c>
      <c r="M12" s="54">
        <f>PRODUCT(H12/E12)</f>
        <v>0.53333333333333333</v>
      </c>
      <c r="N12" s="54">
        <f>PRODUCT((F12+G12+H12)/E12)</f>
        <v>0.66666666666666663</v>
      </c>
      <c r="O12" s="54">
        <f>PRODUCT(I12/E12)</f>
        <v>1.4</v>
      </c>
      <c r="Q12" s="26"/>
      <c r="R12" s="26"/>
      <c r="S12" s="25"/>
      <c r="T12" s="18"/>
      <c r="U12" s="18"/>
      <c r="V12" s="18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18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55" t="s">
        <v>25</v>
      </c>
      <c r="C13" s="56"/>
      <c r="D13" s="57"/>
      <c r="E13" s="53">
        <f>SUM(E10:E12)</f>
        <v>44</v>
      </c>
      <c r="F13" s="53">
        <f t="shared" ref="F13:I13" si="0">SUM(F10:F12)</f>
        <v>0</v>
      </c>
      <c r="G13" s="53">
        <f t="shared" si="0"/>
        <v>5</v>
      </c>
      <c r="H13" s="53">
        <f t="shared" si="0"/>
        <v>19</v>
      </c>
      <c r="I13" s="53">
        <f t="shared" si="0"/>
        <v>66</v>
      </c>
      <c r="J13" s="65">
        <f>PRODUCT(I13/K13)</f>
        <v>0.33333333333333331</v>
      </c>
      <c r="K13" s="25">
        <f>SUM(K10:K12)</f>
        <v>198</v>
      </c>
      <c r="L13" s="54">
        <f>PRODUCT((F13+G13)/E13)</f>
        <v>0.11363636363636363</v>
      </c>
      <c r="M13" s="54">
        <f>PRODUCT(H13/E13)</f>
        <v>0.43181818181818182</v>
      </c>
      <c r="N13" s="54">
        <f>PRODUCT((F13+G13+H13)/E13)</f>
        <v>0.54545454545454541</v>
      </c>
      <c r="O13" s="54">
        <f>PRODUCT(I13/E13)</f>
        <v>1.5</v>
      </c>
      <c r="Q13" s="18"/>
      <c r="R13" s="18"/>
      <c r="S13" s="18"/>
      <c r="T13" s="18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ht="14.25" x14ac:dyDescent="0.2">
      <c r="A14" s="25"/>
      <c r="B14" s="25"/>
      <c r="C14" s="25"/>
      <c r="D14" s="25"/>
      <c r="E14" s="18"/>
      <c r="F14" s="18"/>
      <c r="G14" s="18"/>
      <c r="H14" s="18"/>
      <c r="I14" s="18"/>
      <c r="J14" s="25"/>
      <c r="K14" s="25"/>
      <c r="L14" s="18"/>
      <c r="M14" s="18"/>
      <c r="N14" s="18"/>
      <c r="O14" s="18"/>
      <c r="P14" s="25"/>
      <c r="Q14" s="25"/>
      <c r="R14" s="25"/>
      <c r="S14" s="25"/>
      <c r="T14" s="18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ht="14.25" x14ac:dyDescent="0.2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18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ht="14.25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J52" s="25"/>
      <c r="K52" s="25"/>
      <c r="L52"/>
      <c r="M52"/>
      <c r="N52"/>
      <c r="O52"/>
      <c r="P52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H52" s="25"/>
      <c r="AI52" s="25"/>
      <c r="AJ52" s="25"/>
      <c r="AK52" s="25"/>
      <c r="AL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J53" s="25"/>
      <c r="K53" s="25"/>
      <c r="L53"/>
      <c r="M53"/>
      <c r="N53"/>
      <c r="O53"/>
      <c r="P53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H53" s="25"/>
      <c r="AI53" s="25"/>
      <c r="AJ53" s="25"/>
      <c r="AK53" s="25"/>
      <c r="AL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J54" s="25"/>
      <c r="K54" s="25"/>
      <c r="L54"/>
      <c r="M54"/>
      <c r="N54"/>
      <c r="O54"/>
      <c r="P54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H54" s="25"/>
      <c r="AI54" s="25"/>
      <c r="AJ54" s="25"/>
      <c r="AK54" s="25"/>
      <c r="AL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H55" s="25"/>
      <c r="AI55" s="25"/>
      <c r="AJ55" s="25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H56" s="25"/>
      <c r="AI56" s="25"/>
      <c r="AJ56" s="25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H57" s="25"/>
      <c r="AI57" s="25"/>
      <c r="AJ57" s="25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H58" s="25"/>
      <c r="AI58" s="25"/>
      <c r="AJ58" s="25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H59" s="25"/>
      <c r="AI59" s="25"/>
      <c r="AJ59" s="25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H60" s="25"/>
      <c r="AI60" s="25"/>
      <c r="AJ60" s="25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H61" s="25"/>
      <c r="AI61" s="25"/>
      <c r="AJ61" s="25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H62" s="25"/>
      <c r="AI62" s="25"/>
      <c r="AJ62" s="25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H63" s="25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H64" s="25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H65" s="25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H66" s="25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H67" s="25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H84" s="25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H85" s="25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H86" s="25"/>
      <c r="AI86" s="25"/>
      <c r="AJ86" s="25"/>
      <c r="AK86" s="25"/>
      <c r="AL86" s="18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H87" s="25"/>
      <c r="AI87" s="25"/>
      <c r="AJ87" s="25"/>
      <c r="AK87" s="25"/>
      <c r="AL87" s="18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H88" s="25"/>
      <c r="AI88" s="25"/>
      <c r="AJ88" s="25"/>
      <c r="AK88" s="25"/>
      <c r="AL88" s="18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H89" s="25"/>
      <c r="AI89" s="25"/>
      <c r="AJ89" s="25"/>
      <c r="AK89" s="25"/>
      <c r="AL89" s="18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H90" s="25"/>
      <c r="AI90" s="25"/>
      <c r="AJ90" s="25"/>
      <c r="AK90" s="25"/>
      <c r="AL90" s="18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H91" s="25"/>
      <c r="AI91" s="25"/>
      <c r="AJ91" s="25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H92" s="25"/>
      <c r="AI92" s="25"/>
      <c r="AJ92" s="25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H93" s="25"/>
      <c r="AI93" s="25"/>
      <c r="AJ93" s="25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H94" s="25"/>
      <c r="AI94" s="25"/>
      <c r="AJ94" s="25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H95" s="25"/>
      <c r="AI95" s="25"/>
      <c r="AJ95" s="25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H96" s="25"/>
      <c r="AI96" s="25"/>
      <c r="AJ96" s="25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H97" s="25"/>
      <c r="AI97" s="25"/>
      <c r="AJ97" s="25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H98" s="25"/>
      <c r="AI98" s="25"/>
      <c r="AJ98" s="25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H99" s="25"/>
      <c r="AI99" s="25"/>
      <c r="AJ99" s="25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H100" s="25"/>
      <c r="AI100" s="25"/>
      <c r="AJ100" s="25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H101" s="25"/>
      <c r="AI101" s="25"/>
      <c r="AJ101" s="25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H102" s="25"/>
      <c r="AI102" s="25"/>
      <c r="AJ102" s="25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H103" s="25"/>
      <c r="AI103" s="25"/>
      <c r="AJ103" s="25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H104" s="25"/>
      <c r="AI104" s="25"/>
      <c r="AJ104" s="25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H105" s="25"/>
      <c r="AI105" s="25"/>
      <c r="AJ105" s="25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H106" s="25"/>
      <c r="AI106" s="25"/>
      <c r="AJ106" s="25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H107" s="25"/>
      <c r="AI107" s="25"/>
      <c r="AJ107" s="25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H108" s="25"/>
      <c r="AI108" s="25"/>
      <c r="AJ108" s="25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H109" s="25"/>
      <c r="AI109" s="25"/>
      <c r="AJ109" s="25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H110" s="25"/>
      <c r="AI110" s="25"/>
      <c r="AJ110" s="25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H111" s="25"/>
      <c r="AI111" s="25"/>
      <c r="AJ111" s="25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H112" s="25"/>
      <c r="AI112" s="25"/>
      <c r="AJ112" s="25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H113" s="25"/>
      <c r="AI113" s="25"/>
      <c r="AJ113" s="25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H114" s="25"/>
      <c r="AI114" s="25"/>
      <c r="AJ114" s="25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H115" s="25"/>
      <c r="AI115" s="25"/>
      <c r="AJ115" s="25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H116" s="25"/>
      <c r="AI116" s="25"/>
      <c r="AJ116" s="25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H117" s="25"/>
      <c r="AI117" s="25"/>
      <c r="AJ117" s="25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H118" s="25"/>
      <c r="AI118" s="25"/>
      <c r="AJ118" s="25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H119" s="25"/>
      <c r="AI119" s="25"/>
      <c r="AJ119" s="25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H120" s="25"/>
      <c r="AI120" s="25"/>
      <c r="AJ120" s="25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H121" s="25"/>
      <c r="AI121" s="25"/>
      <c r="AJ121" s="25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H122" s="25"/>
      <c r="AI122" s="25"/>
      <c r="AJ122" s="25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H123" s="25"/>
      <c r="AI123" s="25"/>
      <c r="AJ123" s="25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H124" s="25"/>
      <c r="AI124" s="25"/>
      <c r="AJ124" s="25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H125" s="25"/>
      <c r="AI125" s="25"/>
      <c r="AJ125" s="25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H126" s="25"/>
      <c r="AI126" s="25"/>
      <c r="AJ126" s="25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H127" s="25"/>
      <c r="AI127" s="25"/>
      <c r="AJ127" s="25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H128" s="25"/>
      <c r="AI128" s="25"/>
      <c r="AJ128" s="25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H129" s="25"/>
      <c r="AI129" s="25"/>
      <c r="AJ129" s="25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H130" s="25"/>
      <c r="AI130" s="25"/>
      <c r="AJ130" s="25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H131" s="25"/>
      <c r="AI131" s="25"/>
      <c r="AJ131" s="25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H132" s="25"/>
      <c r="AI132" s="25"/>
      <c r="AJ132" s="25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H133" s="25"/>
      <c r="AI133" s="25"/>
      <c r="AJ133" s="25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H134" s="25"/>
      <c r="AI134" s="25"/>
      <c r="AJ134" s="25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H135" s="25"/>
      <c r="AI135" s="25"/>
      <c r="AJ135" s="25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H136" s="25"/>
      <c r="AI136" s="25"/>
      <c r="AJ136" s="25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H137" s="25"/>
      <c r="AI137" s="25"/>
      <c r="AJ137" s="25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H138" s="25"/>
      <c r="AI138" s="25"/>
      <c r="AJ138" s="25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H139" s="25"/>
      <c r="AI139" s="25"/>
      <c r="AJ139" s="25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H140" s="25"/>
      <c r="AI140" s="25"/>
      <c r="AJ140" s="25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H141" s="25"/>
      <c r="AI141" s="25"/>
      <c r="AJ141" s="25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H142" s="25"/>
      <c r="AI142" s="25"/>
      <c r="AJ142" s="25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H143" s="25"/>
      <c r="AI143" s="25"/>
      <c r="AJ143" s="25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H144" s="25"/>
      <c r="AI144" s="25"/>
      <c r="AJ144" s="25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H145" s="25"/>
      <c r="AI145" s="25"/>
      <c r="AJ145" s="25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H146" s="25"/>
      <c r="AI146" s="25"/>
      <c r="AJ146" s="25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H147" s="25"/>
      <c r="AI147" s="25"/>
      <c r="AJ147" s="25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H148" s="25"/>
      <c r="AI148" s="25"/>
      <c r="AJ148" s="25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H149" s="25"/>
      <c r="AI149" s="25"/>
      <c r="AJ149" s="25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H150" s="25"/>
      <c r="AI150" s="25"/>
      <c r="AJ150" s="25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H151" s="25"/>
      <c r="AI151" s="25"/>
      <c r="AJ151" s="25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H152" s="25"/>
      <c r="AI152" s="25"/>
      <c r="AJ152" s="25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H153" s="25"/>
      <c r="AI153" s="25"/>
      <c r="AJ153" s="25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H154" s="25"/>
      <c r="AI154" s="25"/>
      <c r="AJ154" s="25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H155" s="25"/>
      <c r="AI155" s="25"/>
      <c r="AJ155" s="25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H156" s="25"/>
      <c r="AI156" s="25"/>
      <c r="AJ156" s="25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H157" s="25"/>
      <c r="AI157" s="25"/>
      <c r="AJ157" s="25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H158" s="25"/>
      <c r="AI158" s="25"/>
      <c r="AJ158" s="25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H159" s="25"/>
      <c r="AI159" s="25"/>
      <c r="AJ159" s="25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H160" s="25"/>
      <c r="AI160" s="25"/>
      <c r="AJ160" s="25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H161" s="25"/>
      <c r="AI161" s="25"/>
      <c r="AJ161" s="25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H162" s="25"/>
      <c r="AI162" s="25"/>
      <c r="AJ162" s="25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H163" s="25"/>
      <c r="AI163" s="25"/>
      <c r="AJ163" s="25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H164" s="25"/>
      <c r="AI164" s="25"/>
      <c r="AJ164" s="25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H165" s="25"/>
      <c r="AI165" s="25"/>
      <c r="AJ165" s="25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H166" s="25"/>
      <c r="AI166" s="25"/>
      <c r="AJ166" s="25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H167" s="25"/>
      <c r="AI167" s="25"/>
      <c r="AJ167" s="25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H168" s="25"/>
      <c r="AI168" s="25"/>
      <c r="AJ168" s="25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H169" s="25"/>
      <c r="AI169" s="25"/>
      <c r="AJ169" s="25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H170" s="25"/>
      <c r="AI170" s="25"/>
      <c r="AJ170" s="25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L171"/>
      <c r="M171"/>
      <c r="N171"/>
      <c r="O171"/>
      <c r="P171"/>
      <c r="Q171" s="18"/>
      <c r="R171" s="18"/>
      <c r="S171" s="18"/>
      <c r="T171" s="18"/>
      <c r="U171" s="18"/>
      <c r="V171" s="18"/>
      <c r="AH171" s="25"/>
      <c r="AI171" s="25"/>
      <c r="AJ171" s="25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18"/>
      <c r="U172" s="18"/>
      <c r="V172" s="18"/>
      <c r="AH172" s="25"/>
      <c r="AI172" s="25"/>
      <c r="AJ172" s="25"/>
      <c r="AK172" s="25"/>
      <c r="AL172" s="18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18"/>
      <c r="U173" s="18"/>
      <c r="V173" s="18"/>
      <c r="AH173" s="25"/>
      <c r="AI173" s="25"/>
      <c r="AJ173" s="25"/>
      <c r="AK173" s="25"/>
      <c r="AL173" s="18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18"/>
      <c r="U174" s="18"/>
      <c r="V174" s="18"/>
      <c r="AH174" s="25"/>
      <c r="AI174" s="25"/>
      <c r="AJ174" s="25"/>
      <c r="AK174" s="25"/>
      <c r="AL174" s="18"/>
    </row>
    <row r="175" spans="1:57" ht="14.25" x14ac:dyDescent="0.2">
      <c r="L175" s="18"/>
      <c r="M175" s="18"/>
      <c r="N175" s="18"/>
      <c r="O175" s="18"/>
      <c r="P175" s="18"/>
      <c r="AH175" s="25"/>
      <c r="AI175" s="25"/>
      <c r="AJ175" s="25"/>
      <c r="AK175" s="25"/>
      <c r="AL175" s="18"/>
    </row>
    <row r="176" spans="1:57" ht="14.25" x14ac:dyDescent="0.2">
      <c r="L176" s="18"/>
      <c r="M176" s="18"/>
      <c r="N176" s="18"/>
      <c r="O176" s="18"/>
      <c r="P176" s="18"/>
      <c r="AH176" s="25"/>
      <c r="AI176" s="25"/>
      <c r="AJ176" s="25"/>
      <c r="AK176" s="25"/>
      <c r="AL176" s="18"/>
    </row>
    <row r="177" spans="12:38" ht="14.25" x14ac:dyDescent="0.2">
      <c r="L177" s="18"/>
      <c r="M177" s="18"/>
      <c r="N177" s="18"/>
      <c r="O177" s="18"/>
      <c r="P177" s="18"/>
      <c r="AH177" s="25"/>
      <c r="AI177" s="25"/>
      <c r="AJ177" s="25"/>
      <c r="AK177" s="25"/>
      <c r="AL177" s="18"/>
    </row>
    <row r="178" spans="12:38" ht="14.25" x14ac:dyDescent="0.2">
      <c r="L178" s="18"/>
      <c r="M178" s="18"/>
      <c r="N178" s="18"/>
      <c r="O178" s="18"/>
      <c r="P178" s="18"/>
      <c r="AH178" s="18"/>
      <c r="AI178" s="18"/>
      <c r="AJ178" s="18"/>
      <c r="AK178" s="18"/>
      <c r="AL178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2018-09-01T09:46:51Z</dcterms:modified>
</cp:coreProperties>
</file>