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F6" i="3"/>
  <c r="F10" i="3" s="1"/>
  <c r="E6" i="3"/>
  <c r="E10" i="3" s="1"/>
  <c r="E12" i="3" s="1"/>
  <c r="F11" i="3" l="1"/>
  <c r="L11" i="3" s="1"/>
  <c r="H11" i="3"/>
  <c r="H12" i="3" s="1"/>
  <c r="M12" i="3" s="1"/>
  <c r="G10" i="3"/>
  <c r="G12" i="3" s="1"/>
  <c r="I12" i="3"/>
  <c r="J11" i="3"/>
  <c r="O11" i="3"/>
  <c r="N11" i="3"/>
  <c r="M11" i="3"/>
  <c r="AF6" i="3"/>
  <c r="F12" i="3" l="1"/>
  <c r="O12" i="3"/>
  <c r="J12" i="3"/>
  <c r="N12" i="3" l="1"/>
  <c r="L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<sst xmlns="http://schemas.openxmlformats.org/spreadsheetml/2006/main" count="71" uniqueCount="30">
  <si>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</si>
  <si>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</si>
  <si>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</si>
  <si>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</si>
  <si>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</si>
  <si>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</si>
  <si>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</si>
  <si>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</si>
  <si>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</si>
  <si>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</si>
  <si>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</si>
  <si>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</si>
  <si>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</si>
  <si>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</si>
  <si>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</si>
  <si>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</si>
  <si>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</si>
  <si>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</si>
  <si>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</si>
  <si>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</si>
  <si>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Valo</t>
  </si>
  <si>
    <t>10.</t>
  </si>
  <si>
    <t>Esko Halonen</t>
  </si>
  <si>
    <t>6.12.1985</t>
  </si>
  <si>
    <t xml:space="preserve">    Runkosarja TOP-10</t>
  </si>
  <si>
    <t>Jatkosarjat</t>
  </si>
  <si>
    <t xml:space="preserve">  Runkosarja TOP-10</t>
  </si>
  <si>
    <t>ka/l+t</t>
  </si>
  <si>
    <t>ka/kl</t>
  </si>
  <si>
    <t>Valo = Jyväskylän Valo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</si>
</sst>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19</v>
      </c>
      <c r="Z4" s="1" t="s">
        <v>20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0.1666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21</v>
      </c>
      <c r="Z5" s="1" t="s">
        <v>20</v>
      </c>
      <c r="AA5" s="12">
        <v>17</v>
      </c>
      <c r="AB5" s="12">
        <v>0</v>
      </c>
      <c r="AC5" s="12">
        <v>5</v>
      </c>
      <c r="AD5" s="12">
        <v>6</v>
      </c>
      <c r="AE5" s="12">
        <v>26</v>
      </c>
      <c r="AF5" s="66">
        <v>0.33760000000000001</v>
      </c>
      <c r="AG5" s="10">
        <v>77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18</v>
      </c>
      <c r="AB6" s="36">
        <f>SUM(AB4:AB5)</f>
        <v>0</v>
      </c>
      <c r="AC6" s="36">
        <f>SUM(AC4:AC5)</f>
        <v>5</v>
      </c>
      <c r="AD6" s="36">
        <f>SUM(AD4:AD5)</f>
        <v>6</v>
      </c>
      <c r="AE6" s="36">
        <f>SUM(AE4:AE5)</f>
        <v>27</v>
      </c>
      <c r="AF6" s="37">
        <f>PRODUCT(AE6/AG6)</f>
        <v>0.3253012048192771</v>
      </c>
      <c r="AG6" s="21">
        <f>SUM(AG4:AG5)</f>
        <v>83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18</v>
      </c>
      <c r="F11" s="48">
        <f>PRODUCT(AB6+AN6)</f>
        <v>0</v>
      </c>
      <c r="G11" s="48">
        <f>PRODUCT(AC6+AO6)</f>
        <v>5</v>
      </c>
      <c r="H11" s="48">
        <f>PRODUCT(AD6+AP6)</f>
        <v>6</v>
      </c>
      <c r="I11" s="48">
        <f>PRODUCT(AE6+AQ6)</f>
        <v>27</v>
      </c>
      <c r="J11" s="65">
        <f>PRODUCT(I11/K11)</f>
        <v>0.3253012048192771</v>
      </c>
      <c r="K11" s="10">
        <f>PRODUCT(AG6+AS6)</f>
        <v>83</v>
      </c>
      <c r="L11" s="54">
        <f>PRODUCT((F11+G11)/E11)</f>
        <v>0.27777777777777779</v>
      </c>
      <c r="M11" s="54">
        <f>PRODUCT(H11/E11)</f>
        <v>0.33333333333333331</v>
      </c>
      <c r="N11" s="54">
        <f>PRODUCT((F11+G11+H11)/E11)</f>
        <v>0.61111111111111116</v>
      </c>
      <c r="O11" s="54">
        <f>PRODUCT(I11/E11)</f>
        <v>1.5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18</v>
      </c>
      <c r="F12" s="48">
        <f t="shared" ref="F12:I12" si="0">SUM(F9:F11)</f>
        <v>0</v>
      </c>
      <c r="G12" s="48">
        <f t="shared" si="0"/>
        <v>5</v>
      </c>
      <c r="H12" s="48">
        <f t="shared" si="0"/>
        <v>6</v>
      </c>
      <c r="I12" s="48">
        <f t="shared" si="0"/>
        <v>27</v>
      </c>
      <c r="J12" s="65">
        <f>PRODUCT(I12/K12)</f>
        <v>0.3253012048192771</v>
      </c>
      <c r="K12" s="16">
        <f>SUM(K9:K11)</f>
        <v>83</v>
      </c>
      <c r="L12" s="54">
        <f>PRODUCT((F12+G12)/E12)</f>
        <v>0.27777777777777779</v>
      </c>
      <c r="M12" s="54">
        <f>PRODUCT(H12/E12)</f>
        <v>0.33333333333333331</v>
      </c>
      <c r="N12" s="54">
        <f>PRODUCT((F12+G12+H12)/E12)</f>
        <v>0.61111111111111116</v>
      </c>
      <c r="O12" s="54">
        <f>PRODUCT(I12/E12)</f>
        <v>1.5</v>
      </c>
      <c r="Q12" s="10"/>
      <c r="R12" s="10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2018-09-01T18:16:22Z</dcterms:modified>
</cp:coreProperties>
</file>