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AG17" i="3"/>
  <c r="AG15" i="3"/>
  <c r="AG13" i="3"/>
  <c r="AG10" i="3"/>
  <c r="AG9" i="3"/>
  <c r="AG8" i="3"/>
  <c r="W9" i="3"/>
  <c r="W18" i="3" s="1"/>
  <c r="V18" i="3" s="1"/>
  <c r="K12" i="3"/>
  <c r="K10" i="3"/>
  <c r="K8" i="3"/>
  <c r="K7" i="3"/>
  <c r="K6" i="3"/>
  <c r="K5" i="3"/>
  <c r="K24" i="3"/>
  <c r="AS18" i="3"/>
  <c r="AR18" i="3" s="1"/>
  <c r="AQ18" i="3"/>
  <c r="AP18" i="3"/>
  <c r="AO18" i="3"/>
  <c r="AN18" i="3"/>
  <c r="AM18" i="3"/>
  <c r="AE18" i="3"/>
  <c r="I23" i="3" s="1"/>
  <c r="AD18" i="3"/>
  <c r="AC18" i="3"/>
  <c r="G23" i="3" s="1"/>
  <c r="AB18" i="3"/>
  <c r="AA18" i="3"/>
  <c r="E23" i="3" s="1"/>
  <c r="U18" i="3"/>
  <c r="T18" i="3"/>
  <c r="S18" i="3"/>
  <c r="R18" i="3"/>
  <c r="Q18" i="3"/>
  <c r="I18" i="3"/>
  <c r="I22" i="3" s="1"/>
  <c r="H18" i="3"/>
  <c r="H22" i="3" s="1"/>
  <c r="G18" i="3"/>
  <c r="G22" i="3" s="1"/>
  <c r="G24" i="3" s="1"/>
  <c r="F18" i="3"/>
  <c r="F22" i="3" s="1"/>
  <c r="E18" i="3"/>
  <c r="E22" i="3" s="1"/>
  <c r="E24" i="3" s="1"/>
  <c r="AG18" i="3" l="1"/>
  <c r="K23" i="3" s="1"/>
  <c r="J23" i="3" s="1"/>
  <c r="K18" i="3"/>
  <c r="K22" i="3" s="1"/>
  <c r="J22" i="3" s="1"/>
  <c r="F23" i="3"/>
  <c r="N23" i="3" s="1"/>
  <c r="H23" i="3"/>
  <c r="H24" i="3" s="1"/>
  <c r="M24" i="3" s="1"/>
  <c r="I24" i="3"/>
  <c r="O23" i="3"/>
  <c r="L23" i="3"/>
  <c r="M23" i="3"/>
  <c r="AF18" i="3" l="1"/>
  <c r="J18" i="3"/>
  <c r="F24" i="3"/>
  <c r="J24" i="3"/>
  <c r="O24" i="3"/>
  <c r="L24" i="3" l="1"/>
  <c r="N24" i="3"/>
</calcChain>
</file>

<file path=xl/sharedStrings.xml><?xml version="1.0" encoding="utf-8"?>
<sst xmlns="http://schemas.openxmlformats.org/spreadsheetml/2006/main" count="162" uniqueCount="77">
  <si>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</si>
  <si>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</si>
  <si>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</si>
  <si>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</si>
  <si>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</si>
  <si>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</si>
  <si>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</si>
  <si>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</si>
  <si>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</si>
  <si>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</si>
  <si>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</si>
  <si>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</si>
  <si>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</si>
  <si>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</si>
  <si>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</si>
  <si>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</si>
  <si>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Espoo = Espoon Pesis  (1995)</t>
  </si>
  <si>
    <t>9.</t>
  </si>
  <si>
    <t>11.</t>
  </si>
  <si>
    <t>KeKi</t>
  </si>
  <si>
    <t>10.</t>
  </si>
  <si>
    <t>7.</t>
  </si>
  <si>
    <t>5.</t>
  </si>
  <si>
    <t>Janne Hannonen</t>
  </si>
  <si>
    <t>TyTe</t>
  </si>
  <si>
    <t>KeKi  2</t>
  </si>
  <si>
    <t>Espoo</t>
  </si>
  <si>
    <t>9.5.1982</t>
  </si>
  <si>
    <t>KeKi = Kempeleen Kiri  (1915),  kasvattajaseura</t>
  </si>
  <si>
    <t>TyTe = Tyrnävän Tempaus  (1922)</t>
  </si>
  <si>
    <t>3.</t>
  </si>
  <si>
    <t>2.</t>
  </si>
  <si>
    <t>6.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</si>
  <si>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</si>
  <si>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</si>
  <si>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</si>
  <si>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</si>
  <si>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</si>
  <si>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</si>
  <si>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</si>
  <si>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</si>
  <si>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</si>
  <si>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</si>
  <si>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</si>
  <si>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</si>
  <si>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</si>
  <si>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</si>
  <si>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</si>
  <si>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</si>
  <si>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</si>
  <si>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>S</t>
  </si>
  <si>
    <t>25.06. 1998  Sotkamo</t>
  </si>
  <si>
    <t xml:space="preserve">  2-1  (2-3, 10-4, 1-0)</t>
  </si>
  <si>
    <t>Länsi</t>
  </si>
  <si>
    <t>Jyri Sarvikas</t>
  </si>
  <si>
    <t>1351</t>
  </si>
  <si>
    <t xml:space="preserve">  2-1  (5-1, 2-3, 2-1)</t>
  </si>
  <si>
    <t>C - POJAT</t>
  </si>
  <si>
    <t>01.08. 1997  Jyväskylä</t>
  </si>
  <si>
    <t xml:space="preserve">  2-4</t>
  </si>
  <si>
    <t>Pekka Itävalo</t>
  </si>
  <si>
    <t>999</t>
  </si>
  <si>
    <t>01.08. 1996  Pattijoki</t>
  </si>
  <si>
    <t xml:space="preserve">  0-2  (6-7, 2-5)</t>
  </si>
  <si>
    <t>Jarmo Heikkinen</t>
  </si>
  <si>
    <t>1400</t>
  </si>
  <si>
    <t xml:space="preserve"> ITÄ - LÄNSI - KORTTI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</si>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</sst>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8" borderId="6" xfId="0" applyFont="1" applyFill="1" applyBorder="1" applyAlignment="1">
      <alignment horizontal="left"/>
    </xf>
    <xf numFmtId="49" fontId="2" fillId="8" borderId="6" xfId="0" applyNumberFormat="1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164" fontId="2" fillId="8" borderId="8" xfId="1" applyNumberFormat="1" applyFont="1" applyFill="1" applyBorder="1" applyAlignment="1"/>
    <xf numFmtId="0" fontId="2" fillId="8" borderId="10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4" fontId="2" fillId="8" borderId="7" xfId="0" applyNumberFormat="1" applyFont="1" applyFill="1" applyBorder="1" applyAlignment="1">
      <alignment horizontal="center"/>
    </xf>
    <xf numFmtId="49" fontId="2" fillId="8" borderId="1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8"/>
      <c r="B1" s="36" t="s">
        <v>23</v>
      </c>
      <c r="C1" s="4"/>
      <c r="D1" s="5"/>
      <c r="E1" s="6" t="s">
        <v>27</v>
      </c>
      <c r="F1" s="112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12"/>
      <c r="AB1" s="112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7" t="s">
        <v>15</v>
      </c>
      <c r="C2" s="38"/>
      <c r="D2" s="113"/>
      <c r="E2" s="11" t="s">
        <v>7</v>
      </c>
      <c r="F2" s="12"/>
      <c r="G2" s="12"/>
      <c r="H2" s="12"/>
      <c r="I2" s="18"/>
      <c r="J2" s="13"/>
      <c r="K2" s="71"/>
      <c r="L2" s="20" t="s">
        <v>72</v>
      </c>
      <c r="M2" s="12"/>
      <c r="N2" s="12"/>
      <c r="O2" s="19"/>
      <c r="P2" s="17"/>
      <c r="Q2" s="20" t="s">
        <v>73</v>
      </c>
      <c r="R2" s="12"/>
      <c r="S2" s="12"/>
      <c r="T2" s="12"/>
      <c r="U2" s="18"/>
      <c r="V2" s="19"/>
      <c r="W2" s="17"/>
      <c r="X2" s="114" t="s">
        <v>68</v>
      </c>
      <c r="Y2" s="115"/>
      <c r="Z2" s="90"/>
      <c r="AA2" s="11" t="s">
        <v>7</v>
      </c>
      <c r="AB2" s="12"/>
      <c r="AC2" s="12"/>
      <c r="AD2" s="12"/>
      <c r="AE2" s="18"/>
      <c r="AF2" s="13"/>
      <c r="AG2" s="71"/>
      <c r="AH2" s="20" t="s">
        <v>74</v>
      </c>
      <c r="AI2" s="12"/>
      <c r="AJ2" s="12"/>
      <c r="AK2" s="19"/>
      <c r="AL2" s="17"/>
      <c r="AM2" s="20" t="s">
        <v>73</v>
      </c>
      <c r="AN2" s="12"/>
      <c r="AO2" s="12"/>
      <c r="AP2" s="12"/>
      <c r="AQ2" s="18"/>
      <c r="AR2" s="19"/>
      <c r="AS2" s="91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1"/>
      <c r="L3" s="16" t="s">
        <v>4</v>
      </c>
      <c r="M3" s="16" t="s">
        <v>5</v>
      </c>
      <c r="N3" s="16" t="s">
        <v>67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1"/>
      <c r="AH3" s="16" t="s">
        <v>4</v>
      </c>
      <c r="AI3" s="16" t="s">
        <v>5</v>
      </c>
      <c r="AJ3" s="16" t="s">
        <v>67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1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>
        <v>1999</v>
      </c>
      <c r="C4" s="41" t="s">
        <v>17</v>
      </c>
      <c r="D4" s="3" t="s">
        <v>19</v>
      </c>
      <c r="E4" s="25"/>
      <c r="F4" s="25"/>
      <c r="G4" s="25"/>
      <c r="H4" s="25"/>
      <c r="I4" s="25"/>
      <c r="J4" s="25"/>
      <c r="K4" s="24"/>
      <c r="L4" s="93"/>
      <c r="M4" s="16"/>
      <c r="N4" s="16"/>
      <c r="O4" s="16"/>
      <c r="P4" s="21"/>
      <c r="Q4" s="25"/>
      <c r="R4" s="25"/>
      <c r="S4" s="41"/>
      <c r="T4" s="25"/>
      <c r="U4" s="25"/>
      <c r="V4" s="41"/>
      <c r="W4" s="24"/>
      <c r="X4" s="25"/>
      <c r="Y4" s="26"/>
      <c r="Z4" s="3"/>
      <c r="AA4" s="25"/>
      <c r="AB4" s="25"/>
      <c r="AC4" s="25"/>
      <c r="AD4" s="41"/>
      <c r="AE4" s="25"/>
      <c r="AF4" s="92"/>
      <c r="AG4" s="24"/>
      <c r="AH4" s="93"/>
      <c r="AI4" s="16"/>
      <c r="AJ4" s="16"/>
      <c r="AK4" s="16"/>
      <c r="AL4" s="21"/>
      <c r="AM4" s="25"/>
      <c r="AN4" s="25"/>
      <c r="AO4" s="41"/>
      <c r="AP4" s="25"/>
      <c r="AQ4" s="25"/>
      <c r="AR4" s="41"/>
      <c r="AS4" s="24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>
        <v>2000</v>
      </c>
      <c r="C5" s="41" t="s">
        <v>17</v>
      </c>
      <c r="D5" s="3" t="s">
        <v>19</v>
      </c>
      <c r="E5" s="25">
        <v>26</v>
      </c>
      <c r="F5" s="25">
        <v>1</v>
      </c>
      <c r="G5" s="25">
        <v>14</v>
      </c>
      <c r="H5" s="25">
        <v>1</v>
      </c>
      <c r="I5" s="25">
        <v>59</v>
      </c>
      <c r="J5" s="92">
        <v>0.44400000000000001</v>
      </c>
      <c r="K5" s="24">
        <f>PRODUCT(I5/J5)</f>
        <v>132.88288288288288</v>
      </c>
      <c r="L5" s="93"/>
      <c r="M5" s="16"/>
      <c r="N5" s="16"/>
      <c r="O5" s="16"/>
      <c r="P5" s="21"/>
      <c r="Q5" s="25"/>
      <c r="R5" s="25"/>
      <c r="S5" s="41"/>
      <c r="T5" s="25"/>
      <c r="U5" s="25"/>
      <c r="V5" s="41"/>
      <c r="W5" s="24"/>
      <c r="X5" s="25"/>
      <c r="Y5" s="26"/>
      <c r="Z5" s="3"/>
      <c r="AA5" s="25"/>
      <c r="AB5" s="25"/>
      <c r="AC5" s="25"/>
      <c r="AD5" s="41"/>
      <c r="AE5" s="25"/>
      <c r="AF5" s="92"/>
      <c r="AG5" s="24"/>
      <c r="AH5" s="93"/>
      <c r="AI5" s="16"/>
      <c r="AJ5" s="16"/>
      <c r="AK5" s="16"/>
      <c r="AL5" s="21"/>
      <c r="AM5" s="25"/>
      <c r="AN5" s="25"/>
      <c r="AO5" s="41"/>
      <c r="AP5" s="25"/>
      <c r="AQ5" s="25"/>
      <c r="AR5" s="41"/>
      <c r="AS5" s="24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2001</v>
      </c>
      <c r="C6" s="41" t="s">
        <v>20</v>
      </c>
      <c r="D6" s="3" t="s">
        <v>19</v>
      </c>
      <c r="E6" s="25">
        <v>22</v>
      </c>
      <c r="F6" s="25">
        <v>0</v>
      </c>
      <c r="G6" s="25">
        <v>3</v>
      </c>
      <c r="H6" s="25">
        <v>2</v>
      </c>
      <c r="I6" s="25">
        <v>46</v>
      </c>
      <c r="J6" s="92">
        <v>0.442</v>
      </c>
      <c r="K6" s="24">
        <f>PRODUCT(I6/J6)</f>
        <v>104.07239819004525</v>
      </c>
      <c r="L6" s="93"/>
      <c r="M6" s="16"/>
      <c r="N6" s="16"/>
      <c r="O6" s="16"/>
      <c r="P6" s="21"/>
      <c r="Q6" s="25"/>
      <c r="R6" s="25"/>
      <c r="S6" s="41"/>
      <c r="T6" s="25"/>
      <c r="U6" s="25"/>
      <c r="V6" s="41"/>
      <c r="W6" s="24"/>
      <c r="X6" s="25"/>
      <c r="Y6" s="26"/>
      <c r="Z6" s="3"/>
      <c r="AA6" s="25"/>
      <c r="AB6" s="25"/>
      <c r="AC6" s="25"/>
      <c r="AD6" s="41"/>
      <c r="AE6" s="25"/>
      <c r="AF6" s="92"/>
      <c r="AG6" s="24"/>
      <c r="AH6" s="93"/>
      <c r="AI6" s="16"/>
      <c r="AJ6" s="16"/>
      <c r="AK6" s="16"/>
      <c r="AM6" s="25"/>
      <c r="AN6" s="25"/>
      <c r="AO6" s="41"/>
      <c r="AP6" s="25"/>
      <c r="AQ6" s="25"/>
      <c r="AR6" s="41"/>
      <c r="AS6" s="24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>
        <v>2002</v>
      </c>
      <c r="C7" s="41" t="s">
        <v>18</v>
      </c>
      <c r="D7" s="3" t="s">
        <v>19</v>
      </c>
      <c r="E7" s="25">
        <v>9</v>
      </c>
      <c r="F7" s="25">
        <v>0</v>
      </c>
      <c r="G7" s="25">
        <v>3</v>
      </c>
      <c r="H7" s="25">
        <v>0</v>
      </c>
      <c r="I7" s="25">
        <v>9</v>
      </c>
      <c r="J7" s="92">
        <v>0.45</v>
      </c>
      <c r="K7" s="24">
        <f>PRODUCT(I7/J7)</f>
        <v>20</v>
      </c>
      <c r="L7" s="93"/>
      <c r="M7" s="16"/>
      <c r="N7" s="16"/>
      <c r="O7" s="16"/>
      <c r="P7" s="21"/>
      <c r="Q7" s="25"/>
      <c r="R7" s="25"/>
      <c r="S7" s="41"/>
      <c r="T7" s="25"/>
      <c r="U7" s="25"/>
      <c r="V7" s="41"/>
      <c r="W7" s="24"/>
      <c r="X7" s="25"/>
      <c r="Y7" s="26"/>
      <c r="Z7" s="3"/>
      <c r="AA7" s="25"/>
      <c r="AB7" s="25"/>
      <c r="AC7" s="25"/>
      <c r="AD7" s="41"/>
      <c r="AE7" s="25"/>
      <c r="AF7" s="92"/>
      <c r="AG7" s="24"/>
      <c r="AH7" s="93"/>
      <c r="AI7" s="16"/>
      <c r="AJ7" s="16"/>
      <c r="AK7" s="16"/>
      <c r="AM7" s="25"/>
      <c r="AN7" s="25"/>
      <c r="AO7" s="41"/>
      <c r="AP7" s="25"/>
      <c r="AQ7" s="25"/>
      <c r="AR7" s="41"/>
      <c r="AS7" s="24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>
        <v>2003</v>
      </c>
      <c r="C8" s="41" t="s">
        <v>21</v>
      </c>
      <c r="D8" s="3" t="s">
        <v>19</v>
      </c>
      <c r="E8" s="25">
        <v>3</v>
      </c>
      <c r="F8" s="25">
        <v>0</v>
      </c>
      <c r="G8" s="25">
        <v>0</v>
      </c>
      <c r="H8" s="25">
        <v>0</v>
      </c>
      <c r="I8" s="25">
        <v>3</v>
      </c>
      <c r="J8" s="92">
        <v>0.375</v>
      </c>
      <c r="K8" s="24">
        <f>PRODUCT(I8/J8)</f>
        <v>8</v>
      </c>
      <c r="L8" s="93"/>
      <c r="M8" s="16"/>
      <c r="N8" s="16"/>
      <c r="O8" s="16"/>
      <c r="P8" s="21"/>
      <c r="Q8" s="25"/>
      <c r="R8" s="25"/>
      <c r="S8" s="41"/>
      <c r="T8" s="25"/>
      <c r="U8" s="25"/>
      <c r="V8" s="41"/>
      <c r="W8" s="24"/>
      <c r="X8" s="25">
        <v>2003</v>
      </c>
      <c r="Y8" s="25" t="s">
        <v>30</v>
      </c>
      <c r="Z8" s="3" t="s">
        <v>24</v>
      </c>
      <c r="AA8" s="25">
        <v>14</v>
      </c>
      <c r="AB8" s="25">
        <v>0</v>
      </c>
      <c r="AC8" s="25">
        <v>10</v>
      </c>
      <c r="AD8" s="25">
        <v>13</v>
      </c>
      <c r="AE8" s="25">
        <v>58</v>
      </c>
      <c r="AF8" s="120">
        <v>0.61699999999999999</v>
      </c>
      <c r="AG8" s="24">
        <f>PRODUCT(AE8/AF8)</f>
        <v>94.003241491085902</v>
      </c>
      <c r="AH8" s="14"/>
      <c r="AI8" s="16"/>
      <c r="AJ8" s="16"/>
      <c r="AK8" s="16"/>
      <c r="AL8" s="21"/>
      <c r="AM8" s="25"/>
      <c r="AN8" s="25"/>
      <c r="AO8" s="41"/>
      <c r="AP8" s="25"/>
      <c r="AQ8" s="25"/>
      <c r="AR8" s="41"/>
      <c r="AS8" s="24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5"/>
      <c r="C9" s="26"/>
      <c r="D9" s="3"/>
      <c r="E9" s="25"/>
      <c r="F9" s="25"/>
      <c r="G9" s="25"/>
      <c r="H9" s="41"/>
      <c r="I9" s="25"/>
      <c r="J9" s="92"/>
      <c r="K9" s="24"/>
      <c r="L9" s="93"/>
      <c r="M9" s="16"/>
      <c r="N9" s="14"/>
      <c r="O9" s="16"/>
      <c r="P9" s="21"/>
      <c r="Q9" s="25">
        <v>5</v>
      </c>
      <c r="R9" s="25">
        <v>0</v>
      </c>
      <c r="S9" s="25">
        <v>0</v>
      </c>
      <c r="T9" s="25">
        <v>3</v>
      </c>
      <c r="U9" s="25">
        <v>18</v>
      </c>
      <c r="V9" s="111">
        <v>0.51419999999999999</v>
      </c>
      <c r="W9" s="24">
        <f>PRODUCT(U9/V9)</f>
        <v>35.00583430571762</v>
      </c>
      <c r="X9" s="25">
        <v>2004</v>
      </c>
      <c r="Y9" s="25" t="s">
        <v>31</v>
      </c>
      <c r="Z9" s="3" t="s">
        <v>24</v>
      </c>
      <c r="AA9" s="25">
        <v>18</v>
      </c>
      <c r="AB9" s="25">
        <v>0</v>
      </c>
      <c r="AC9" s="25">
        <v>9</v>
      </c>
      <c r="AD9" s="25">
        <v>30</v>
      </c>
      <c r="AE9" s="25">
        <v>70</v>
      </c>
      <c r="AF9" s="120">
        <v>0.61939999999999995</v>
      </c>
      <c r="AG9" s="24">
        <f>PRODUCT(AE9/AF9)</f>
        <v>113.01259283177269</v>
      </c>
      <c r="AH9" s="14"/>
      <c r="AI9" s="16" t="s">
        <v>17</v>
      </c>
      <c r="AJ9" s="14"/>
      <c r="AK9" s="16"/>
      <c r="AL9" s="21"/>
      <c r="AM9" s="25">
        <v>5</v>
      </c>
      <c r="AN9" s="25">
        <v>0</v>
      </c>
      <c r="AO9" s="25">
        <v>0</v>
      </c>
      <c r="AP9" s="25">
        <v>3</v>
      </c>
      <c r="AQ9" s="25">
        <v>18</v>
      </c>
      <c r="AR9" s="111">
        <v>0.51419999999999999</v>
      </c>
      <c r="AS9" s="24">
        <v>35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5">
        <v>2005</v>
      </c>
      <c r="C10" s="41" t="s">
        <v>22</v>
      </c>
      <c r="D10" s="3" t="s">
        <v>19</v>
      </c>
      <c r="E10" s="25">
        <v>2</v>
      </c>
      <c r="F10" s="25">
        <v>0</v>
      </c>
      <c r="G10" s="41">
        <v>0</v>
      </c>
      <c r="H10" s="25">
        <v>0</v>
      </c>
      <c r="I10" s="25">
        <v>1</v>
      </c>
      <c r="J10" s="92">
        <v>0.14299999999999999</v>
      </c>
      <c r="K10" s="24">
        <f>PRODUCT(I10/J10)</f>
        <v>6.9930069930069934</v>
      </c>
      <c r="L10" s="93"/>
      <c r="M10" s="16"/>
      <c r="N10" s="14"/>
      <c r="O10" s="16"/>
      <c r="P10" s="21"/>
      <c r="Q10" s="25"/>
      <c r="R10" s="25"/>
      <c r="S10" s="25"/>
      <c r="T10" s="25"/>
      <c r="U10" s="25"/>
      <c r="V10" s="111"/>
      <c r="W10" s="24"/>
      <c r="X10" s="25">
        <v>2005</v>
      </c>
      <c r="Y10" s="25" t="s">
        <v>32</v>
      </c>
      <c r="Z10" s="3" t="s">
        <v>25</v>
      </c>
      <c r="AA10" s="25">
        <v>16</v>
      </c>
      <c r="AB10" s="25">
        <v>0</v>
      </c>
      <c r="AC10" s="25">
        <v>10</v>
      </c>
      <c r="AD10" s="25">
        <v>15</v>
      </c>
      <c r="AE10" s="25">
        <v>78</v>
      </c>
      <c r="AF10" s="120">
        <v>0.69020000000000004</v>
      </c>
      <c r="AG10" s="24">
        <f>PRODUCT(AE10/AF10)</f>
        <v>113.0107215299913</v>
      </c>
      <c r="AH10" s="14"/>
      <c r="AI10" s="14"/>
      <c r="AJ10" s="14"/>
      <c r="AK10" s="16"/>
      <c r="AL10" s="21"/>
      <c r="AM10" s="25"/>
      <c r="AN10" s="25"/>
      <c r="AO10" s="25"/>
      <c r="AP10" s="25"/>
      <c r="AQ10" s="25"/>
      <c r="AR10" s="111"/>
      <c r="AS10" s="24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5"/>
      <c r="C11" s="26"/>
      <c r="D11" s="3"/>
      <c r="E11" s="25"/>
      <c r="F11" s="25"/>
      <c r="G11" s="25"/>
      <c r="H11" s="41"/>
      <c r="I11" s="25"/>
      <c r="J11" s="92"/>
      <c r="K11" s="24"/>
      <c r="L11" s="93"/>
      <c r="M11" s="16"/>
      <c r="N11" s="16"/>
      <c r="O11" s="16"/>
      <c r="P11" s="21"/>
      <c r="Q11" s="25"/>
      <c r="R11" s="25"/>
      <c r="S11" s="41"/>
      <c r="T11" s="25"/>
      <c r="U11" s="25"/>
      <c r="V11" s="41"/>
      <c r="W11" s="24"/>
      <c r="X11" s="25"/>
      <c r="Y11" s="26"/>
      <c r="Z11" s="3"/>
      <c r="AA11" s="25"/>
      <c r="AB11" s="25"/>
      <c r="AC11" s="25"/>
      <c r="AD11" s="41"/>
      <c r="AE11" s="25"/>
      <c r="AF11" s="92"/>
      <c r="AG11" s="24"/>
      <c r="AH11" s="93"/>
      <c r="AI11" s="16"/>
      <c r="AJ11" s="16"/>
      <c r="AK11" s="16"/>
      <c r="AM11" s="25"/>
      <c r="AN11" s="25"/>
      <c r="AO11" s="41"/>
      <c r="AP11" s="25"/>
      <c r="AQ11" s="25"/>
      <c r="AR11" s="41"/>
      <c r="AS11" s="24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5">
        <v>2006</v>
      </c>
      <c r="C12" s="41" t="s">
        <v>21</v>
      </c>
      <c r="D12" s="3" t="s">
        <v>19</v>
      </c>
      <c r="E12" s="25">
        <v>3</v>
      </c>
      <c r="F12" s="25">
        <v>0</v>
      </c>
      <c r="G12" s="41">
        <v>2</v>
      </c>
      <c r="H12" s="25">
        <v>1</v>
      </c>
      <c r="I12" s="25">
        <v>6</v>
      </c>
      <c r="J12" s="92">
        <v>0.375</v>
      </c>
      <c r="K12" s="24">
        <f>PRODUCT(I12/J12)</f>
        <v>16</v>
      </c>
      <c r="L12" s="93"/>
      <c r="M12" s="16"/>
      <c r="N12" s="16"/>
      <c r="O12" s="16"/>
      <c r="P12" s="21"/>
      <c r="Q12" s="25"/>
      <c r="R12" s="25"/>
      <c r="S12" s="41"/>
      <c r="T12" s="25"/>
      <c r="U12" s="25"/>
      <c r="V12" s="41"/>
      <c r="W12" s="24"/>
      <c r="X12" s="25"/>
      <c r="Y12" s="26"/>
      <c r="Z12" s="3"/>
      <c r="AA12" s="25"/>
      <c r="AB12" s="25"/>
      <c r="AC12" s="25"/>
      <c r="AD12" s="41"/>
      <c r="AE12" s="25"/>
      <c r="AF12" s="92"/>
      <c r="AG12" s="24"/>
      <c r="AH12" s="93"/>
      <c r="AI12" s="16"/>
      <c r="AJ12" s="16"/>
      <c r="AK12" s="16"/>
      <c r="AM12" s="25"/>
      <c r="AN12" s="25"/>
      <c r="AO12" s="41"/>
      <c r="AP12" s="25"/>
      <c r="AQ12" s="25"/>
      <c r="AR12" s="41"/>
      <c r="AS12" s="24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5"/>
      <c r="C13" s="26"/>
      <c r="D13" s="3"/>
      <c r="E13" s="25"/>
      <c r="F13" s="25"/>
      <c r="G13" s="25"/>
      <c r="H13" s="41"/>
      <c r="I13" s="25"/>
      <c r="J13" s="92"/>
      <c r="K13" s="24"/>
      <c r="L13" s="93"/>
      <c r="M13" s="16"/>
      <c r="N13" s="16"/>
      <c r="O13" s="16"/>
      <c r="P13" s="21"/>
      <c r="Q13" s="25"/>
      <c r="R13" s="25"/>
      <c r="S13" s="41"/>
      <c r="T13" s="25"/>
      <c r="U13" s="25"/>
      <c r="V13" s="41"/>
      <c r="W13" s="24"/>
      <c r="X13" s="25">
        <v>2007</v>
      </c>
      <c r="Y13" s="25" t="s">
        <v>32</v>
      </c>
      <c r="Z13" s="3" t="s">
        <v>25</v>
      </c>
      <c r="AA13" s="25">
        <v>14</v>
      </c>
      <c r="AB13" s="25">
        <v>0</v>
      </c>
      <c r="AC13" s="25">
        <v>12</v>
      </c>
      <c r="AD13" s="25">
        <v>9</v>
      </c>
      <c r="AE13" s="25">
        <v>50</v>
      </c>
      <c r="AF13" s="120">
        <v>0.5494</v>
      </c>
      <c r="AG13" s="24">
        <f>PRODUCT(AE13/AF13)</f>
        <v>91.008372770294869</v>
      </c>
      <c r="AH13" s="93"/>
      <c r="AI13" s="16"/>
      <c r="AJ13" s="16"/>
      <c r="AK13" s="16"/>
      <c r="AM13" s="27"/>
      <c r="AN13" s="25"/>
      <c r="AO13" s="41"/>
      <c r="AP13" s="25"/>
      <c r="AQ13" s="25"/>
      <c r="AR13" s="41"/>
      <c r="AS13" s="24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5"/>
      <c r="C14" s="26"/>
      <c r="D14" s="3"/>
      <c r="E14" s="27"/>
      <c r="F14" s="40"/>
      <c r="G14" s="3"/>
      <c r="H14" s="3"/>
      <c r="I14" s="3"/>
      <c r="J14" s="25"/>
      <c r="K14" s="24"/>
      <c r="L14" s="93"/>
      <c r="M14" s="16"/>
      <c r="N14" s="16"/>
      <c r="O14" s="16"/>
      <c r="P14" s="21"/>
      <c r="Q14" s="25"/>
      <c r="R14" s="25"/>
      <c r="S14" s="41"/>
      <c r="T14" s="25"/>
      <c r="U14" s="25"/>
      <c r="V14" s="41"/>
      <c r="W14" s="24"/>
      <c r="X14" s="25"/>
      <c r="Y14" s="26"/>
      <c r="Z14" s="3"/>
      <c r="AA14" s="25"/>
      <c r="AB14" s="25"/>
      <c r="AC14" s="25"/>
      <c r="AD14" s="41"/>
      <c r="AE14" s="25"/>
      <c r="AF14" s="92"/>
      <c r="AG14" s="24"/>
      <c r="AH14" s="93"/>
      <c r="AI14" s="16"/>
      <c r="AJ14" s="16"/>
      <c r="AK14" s="16"/>
      <c r="AM14" s="27"/>
      <c r="AN14" s="25"/>
      <c r="AO14" s="41"/>
      <c r="AP14" s="25"/>
      <c r="AQ14" s="25"/>
      <c r="AR14" s="41"/>
      <c r="AS14" s="24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5"/>
      <c r="C15" s="26"/>
      <c r="D15" s="3"/>
      <c r="E15" s="27"/>
      <c r="F15" s="40"/>
      <c r="G15" s="3"/>
      <c r="H15" s="3"/>
      <c r="I15" s="3"/>
      <c r="J15" s="25"/>
      <c r="K15" s="24"/>
      <c r="L15" s="93"/>
      <c r="M15" s="16"/>
      <c r="N15" s="16"/>
      <c r="O15" s="16"/>
      <c r="P15" s="21"/>
      <c r="Q15" s="25"/>
      <c r="R15" s="25"/>
      <c r="S15" s="41"/>
      <c r="T15" s="25"/>
      <c r="U15" s="25"/>
      <c r="V15" s="41"/>
      <c r="W15" s="24"/>
      <c r="X15" s="25">
        <v>2009</v>
      </c>
      <c r="Y15" s="25" t="s">
        <v>21</v>
      </c>
      <c r="Z15" s="3" t="s">
        <v>25</v>
      </c>
      <c r="AA15" s="25">
        <v>11</v>
      </c>
      <c r="AB15" s="25">
        <v>0</v>
      </c>
      <c r="AC15" s="25">
        <v>3</v>
      </c>
      <c r="AD15" s="25">
        <v>0</v>
      </c>
      <c r="AE15" s="25">
        <v>27</v>
      </c>
      <c r="AF15" s="120">
        <v>0.45</v>
      </c>
      <c r="AG15" s="24">
        <f>PRODUCT(AE15/AF15)</f>
        <v>60</v>
      </c>
      <c r="AH15" s="93"/>
      <c r="AI15" s="16"/>
      <c r="AJ15" s="16"/>
      <c r="AK15" s="16"/>
      <c r="AM15" s="27"/>
      <c r="AN15" s="25"/>
      <c r="AO15" s="41"/>
      <c r="AP15" s="25"/>
      <c r="AQ15" s="25"/>
      <c r="AR15" s="41"/>
      <c r="AS15" s="24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5"/>
      <c r="C16" s="26"/>
      <c r="D16" s="3"/>
      <c r="E16" s="27"/>
      <c r="F16" s="40"/>
      <c r="G16" s="3"/>
      <c r="H16" s="3"/>
      <c r="I16" s="3"/>
      <c r="J16" s="25"/>
      <c r="K16" s="24"/>
      <c r="L16" s="93"/>
      <c r="M16" s="16"/>
      <c r="N16" s="16"/>
      <c r="O16" s="16"/>
      <c r="P16" s="21"/>
      <c r="Q16" s="25"/>
      <c r="R16" s="25"/>
      <c r="S16" s="41"/>
      <c r="T16" s="25"/>
      <c r="U16" s="25"/>
      <c r="V16" s="41"/>
      <c r="W16" s="24"/>
      <c r="X16" s="25"/>
      <c r="Y16" s="26"/>
      <c r="Z16" s="3"/>
      <c r="AA16" s="27"/>
      <c r="AB16" s="40"/>
      <c r="AC16" s="3"/>
      <c r="AD16" s="3"/>
      <c r="AE16" s="3"/>
      <c r="AF16" s="25"/>
      <c r="AG16" s="24"/>
      <c r="AH16" s="93"/>
      <c r="AI16" s="16"/>
      <c r="AJ16" s="16"/>
      <c r="AK16" s="16"/>
      <c r="AM16" s="27"/>
      <c r="AN16" s="25"/>
      <c r="AO16" s="41"/>
      <c r="AP16" s="25"/>
      <c r="AQ16" s="25"/>
      <c r="AR16" s="41"/>
      <c r="AS16" s="24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5"/>
      <c r="C17" s="26"/>
      <c r="D17" s="3"/>
      <c r="E17" s="27"/>
      <c r="F17" s="40"/>
      <c r="G17" s="3"/>
      <c r="H17" s="3"/>
      <c r="I17" s="3"/>
      <c r="J17" s="25"/>
      <c r="K17" s="24"/>
      <c r="L17" s="93"/>
      <c r="M17" s="16"/>
      <c r="N17" s="16"/>
      <c r="O17" s="16"/>
      <c r="P17" s="21"/>
      <c r="Q17" s="25"/>
      <c r="R17" s="25"/>
      <c r="S17" s="41"/>
      <c r="T17" s="25"/>
      <c r="U17" s="25"/>
      <c r="V17" s="41"/>
      <c r="W17" s="24"/>
      <c r="X17" s="25">
        <v>2011</v>
      </c>
      <c r="Y17" s="25" t="s">
        <v>20</v>
      </c>
      <c r="Z17" s="3" t="s">
        <v>26</v>
      </c>
      <c r="AA17" s="25">
        <v>2</v>
      </c>
      <c r="AB17" s="25">
        <v>0</v>
      </c>
      <c r="AC17" s="25">
        <v>0</v>
      </c>
      <c r="AD17" s="25">
        <v>0</v>
      </c>
      <c r="AE17" s="25">
        <v>5</v>
      </c>
      <c r="AF17" s="120">
        <v>0.3125</v>
      </c>
      <c r="AG17" s="24">
        <f>PRODUCT(AE17/AF17)</f>
        <v>16</v>
      </c>
      <c r="AH17" s="93"/>
      <c r="AI17" s="16"/>
      <c r="AJ17" s="16"/>
      <c r="AK17" s="16"/>
      <c r="AM17" s="27"/>
      <c r="AN17" s="25"/>
      <c r="AO17" s="41"/>
      <c r="AP17" s="25"/>
      <c r="AQ17" s="25"/>
      <c r="AR17" s="41"/>
      <c r="AS17" s="24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116" t="s">
        <v>71</v>
      </c>
      <c r="C18" s="117"/>
      <c r="D18" s="118"/>
      <c r="E18" s="97">
        <f>SUM(E4:E17)</f>
        <v>65</v>
      </c>
      <c r="F18" s="97">
        <f>SUM(F4:F17)</f>
        <v>1</v>
      </c>
      <c r="G18" s="97">
        <f>SUM(G4:G17)</f>
        <v>22</v>
      </c>
      <c r="H18" s="97">
        <f>SUM(H4:H17)</f>
        <v>4</v>
      </c>
      <c r="I18" s="97">
        <f>SUM(I4:I17)</f>
        <v>124</v>
      </c>
      <c r="J18" s="98">
        <f>PRODUCT(I18/K18)</f>
        <v>0.43063287798261252</v>
      </c>
      <c r="K18" s="71">
        <f>SUM(K4:K17)</f>
        <v>287.94828806593512</v>
      </c>
      <c r="L18" s="20"/>
      <c r="M18" s="18"/>
      <c r="N18" s="99"/>
      <c r="O18" s="100"/>
      <c r="P18" s="21"/>
      <c r="Q18" s="97">
        <f>SUM(Q4:Q17)</f>
        <v>5</v>
      </c>
      <c r="R18" s="97">
        <f>SUM(R4:R17)</f>
        <v>0</v>
      </c>
      <c r="S18" s="97">
        <f>SUM(S4:S17)</f>
        <v>0</v>
      </c>
      <c r="T18" s="97">
        <f>SUM(T4:T17)</f>
        <v>3</v>
      </c>
      <c r="U18" s="97">
        <f>SUM(U4:U17)</f>
        <v>18</v>
      </c>
      <c r="V18" s="98">
        <f>PRODUCT(U18/W18)</f>
        <v>0.51419999999999999</v>
      </c>
      <c r="W18" s="71">
        <f>SUM(W4:W17)</f>
        <v>35.00583430571762</v>
      </c>
      <c r="X18" s="14" t="s">
        <v>71</v>
      </c>
      <c r="Y18" s="15"/>
      <c r="Z18" s="13"/>
      <c r="AA18" s="97">
        <f>SUM(AA4:AA17)</f>
        <v>75</v>
      </c>
      <c r="AB18" s="97">
        <f>SUM(AB4:AB17)</f>
        <v>0</v>
      </c>
      <c r="AC18" s="97">
        <f>SUM(AC4:AC17)</f>
        <v>44</v>
      </c>
      <c r="AD18" s="97">
        <f>SUM(AD4:AD17)</f>
        <v>67</v>
      </c>
      <c r="AE18" s="97">
        <f>SUM(AE4:AE17)</f>
        <v>288</v>
      </c>
      <c r="AF18" s="98">
        <f>PRODUCT(AE18/AG18)</f>
        <v>0.59133335839829892</v>
      </c>
      <c r="AG18" s="71">
        <f>SUM(AG4:AG17)</f>
        <v>487.03492862314476</v>
      </c>
      <c r="AH18" s="20"/>
      <c r="AI18" s="18"/>
      <c r="AJ18" s="99"/>
      <c r="AK18" s="100"/>
      <c r="AL18" s="21"/>
      <c r="AM18" s="97">
        <f>SUM(AM4:AM17)</f>
        <v>5</v>
      </c>
      <c r="AN18" s="97">
        <f>SUM(AN4:AN17)</f>
        <v>0</v>
      </c>
      <c r="AO18" s="97">
        <f>SUM(AO4:AO17)</f>
        <v>0</v>
      </c>
      <c r="AP18" s="97">
        <f>SUM(AP4:AP17)</f>
        <v>3</v>
      </c>
      <c r="AQ18" s="97">
        <f>SUM(AQ4:AQ17)</f>
        <v>18</v>
      </c>
      <c r="AR18" s="98">
        <f>PRODUCT(AQ18/AS18)</f>
        <v>0.51428571428571423</v>
      </c>
      <c r="AS18" s="91">
        <f>SUM(AS4:AS17)</f>
        <v>35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101"/>
      <c r="K19" s="24"/>
      <c r="L19" s="21"/>
      <c r="M19" s="21"/>
      <c r="N19" s="21"/>
      <c r="O19" s="21"/>
      <c r="P19" s="28"/>
      <c r="Q19" s="28"/>
      <c r="R19" s="29"/>
      <c r="S19" s="28"/>
      <c r="T19" s="28"/>
      <c r="U19" s="21"/>
      <c r="V19" s="21"/>
      <c r="W19" s="24"/>
      <c r="X19" s="28"/>
      <c r="Y19" s="28"/>
      <c r="Z19" s="28"/>
      <c r="AA19" s="28"/>
      <c r="AB19" s="28"/>
      <c r="AC19" s="28"/>
      <c r="AD19" s="28"/>
      <c r="AE19" s="28"/>
      <c r="AF19" s="101"/>
      <c r="AG19" s="24"/>
      <c r="AH19" s="21"/>
      <c r="AI19" s="21"/>
      <c r="AJ19" s="21"/>
      <c r="AK19" s="21"/>
      <c r="AL19" s="28"/>
      <c r="AM19" s="28"/>
      <c r="AN19" s="29"/>
      <c r="AO19" s="28"/>
      <c r="AP19" s="28"/>
      <c r="AQ19" s="21"/>
      <c r="AR19" s="21"/>
      <c r="AS19" s="24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103" t="s">
        <v>69</v>
      </c>
      <c r="C20" s="104"/>
      <c r="D20" s="105"/>
      <c r="E20" s="13" t="s">
        <v>2</v>
      </c>
      <c r="F20" s="16" t="s">
        <v>6</v>
      </c>
      <c r="G20" s="13" t="s">
        <v>4</v>
      </c>
      <c r="H20" s="16" t="s">
        <v>5</v>
      </c>
      <c r="I20" s="16" t="s">
        <v>8</v>
      </c>
      <c r="J20" s="16" t="s">
        <v>9</v>
      </c>
      <c r="K20" s="21"/>
      <c r="L20" s="16" t="s">
        <v>10</v>
      </c>
      <c r="M20" s="16" t="s">
        <v>11</v>
      </c>
      <c r="N20" s="16" t="s">
        <v>75</v>
      </c>
      <c r="O20" s="16" t="s">
        <v>76</v>
      </c>
      <c r="Q20" s="29"/>
      <c r="R20" s="29" t="s">
        <v>14</v>
      </c>
      <c r="S20" s="29"/>
      <c r="T20" s="28" t="s">
        <v>28</v>
      </c>
      <c r="U20" s="21"/>
      <c r="V20" s="24"/>
      <c r="W20" s="24"/>
      <c r="X20" s="102"/>
      <c r="Y20" s="102"/>
      <c r="Z20" s="102"/>
      <c r="AA20" s="102"/>
      <c r="AB20" s="102"/>
      <c r="AC20" s="28"/>
      <c r="AD20" s="28"/>
      <c r="AE20" s="28"/>
      <c r="AF20" s="28"/>
      <c r="AG20" s="28"/>
      <c r="AH20" s="28"/>
      <c r="AI20" s="28"/>
      <c r="AJ20" s="28"/>
      <c r="AK20" s="28"/>
      <c r="AM20" s="24"/>
      <c r="AN20" s="102"/>
      <c r="AO20" s="102"/>
      <c r="AP20" s="102"/>
      <c r="AQ20" s="102"/>
      <c r="AR20" s="102"/>
      <c r="AS20" s="102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30" t="s">
        <v>70</v>
      </c>
      <c r="C21" s="10"/>
      <c r="D21" s="31"/>
      <c r="E21" s="106">
        <v>0</v>
      </c>
      <c r="F21" s="106">
        <v>0</v>
      </c>
      <c r="G21" s="106">
        <v>0</v>
      </c>
      <c r="H21" s="106">
        <v>0</v>
      </c>
      <c r="I21" s="106">
        <v>0</v>
      </c>
      <c r="J21" s="119">
        <v>0</v>
      </c>
      <c r="K21" s="28">
        <v>0</v>
      </c>
      <c r="L21" s="107">
        <v>0</v>
      </c>
      <c r="M21" s="107">
        <v>0</v>
      </c>
      <c r="N21" s="107">
        <v>0</v>
      </c>
      <c r="O21" s="107">
        <v>0</v>
      </c>
      <c r="Q21" s="29"/>
      <c r="R21" s="29"/>
      <c r="S21" s="29"/>
      <c r="T21" s="28" t="s">
        <v>29</v>
      </c>
      <c r="U21" s="28"/>
      <c r="V21" s="28"/>
      <c r="W21" s="28"/>
      <c r="X21" s="29"/>
      <c r="Y21" s="29"/>
      <c r="Z21" s="29"/>
      <c r="AA21" s="29"/>
      <c r="AB21" s="29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9"/>
      <c r="AO21" s="29"/>
      <c r="AP21" s="29"/>
      <c r="AQ21" s="29"/>
      <c r="AR21" s="29"/>
      <c r="AS21" s="29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94" t="s">
        <v>15</v>
      </c>
      <c r="C22" s="95"/>
      <c r="D22" s="96"/>
      <c r="E22" s="106">
        <f>PRODUCT(E18+Q18)</f>
        <v>70</v>
      </c>
      <c r="F22" s="106">
        <f>PRODUCT(F18+R18)</f>
        <v>1</v>
      </c>
      <c r="G22" s="106">
        <f>PRODUCT(G18+S18)</f>
        <v>22</v>
      </c>
      <c r="H22" s="106">
        <f>PRODUCT(H18+T18)</f>
        <v>7</v>
      </c>
      <c r="I22" s="106">
        <f>PRODUCT(I18+U18)</f>
        <v>142</v>
      </c>
      <c r="J22" s="119">
        <f>PRODUCT(I22/K22)</f>
        <v>0.43969093491424044</v>
      </c>
      <c r="K22" s="28">
        <f>PRODUCT(K18+W18)</f>
        <v>322.95412237165272</v>
      </c>
      <c r="L22" s="107">
        <f>PRODUCT((F22+G22)/E22)</f>
        <v>0.32857142857142857</v>
      </c>
      <c r="M22" s="107">
        <f>PRODUCT(H22/E22)</f>
        <v>0.1</v>
      </c>
      <c r="N22" s="107">
        <f>PRODUCT((F22+G22+H22)/E22)</f>
        <v>0.42857142857142855</v>
      </c>
      <c r="O22" s="107">
        <f>PRODUCT(I22/E22)</f>
        <v>2.0285714285714285</v>
      </c>
      <c r="Q22" s="29"/>
      <c r="R22" s="29"/>
      <c r="S22" s="29"/>
      <c r="T22" s="28" t="s">
        <v>16</v>
      </c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23" t="s">
        <v>68</v>
      </c>
      <c r="C23" s="22"/>
      <c r="D23" s="35"/>
      <c r="E23" s="106">
        <f>PRODUCT(AA18+AM18)</f>
        <v>80</v>
      </c>
      <c r="F23" s="106">
        <f>PRODUCT(AB18+AN18)</f>
        <v>0</v>
      </c>
      <c r="G23" s="106">
        <f>PRODUCT(AC18+AO18)</f>
        <v>44</v>
      </c>
      <c r="H23" s="106">
        <f>PRODUCT(AD18+AP18)</f>
        <v>70</v>
      </c>
      <c r="I23" s="106">
        <f>PRODUCT(AE18+AQ18)</f>
        <v>306</v>
      </c>
      <c r="J23" s="119">
        <f>PRODUCT(I23/K23)</f>
        <v>0.58616767427242467</v>
      </c>
      <c r="K23" s="21">
        <f>PRODUCT(AG18+AS18)</f>
        <v>522.03492862314476</v>
      </c>
      <c r="L23" s="107">
        <f>PRODUCT((F23+G23)/E23)</f>
        <v>0.55000000000000004</v>
      </c>
      <c r="M23" s="107">
        <f>PRODUCT(H23/E23)</f>
        <v>0.875</v>
      </c>
      <c r="N23" s="107">
        <f>PRODUCT((F23+G23+H23)/E23)</f>
        <v>1.425</v>
      </c>
      <c r="O23" s="107">
        <f>PRODUCT(I23/E23)</f>
        <v>3.8250000000000002</v>
      </c>
      <c r="Q23" s="29"/>
      <c r="R23" s="29"/>
      <c r="S23" s="28"/>
      <c r="T23" s="21"/>
      <c r="U23" s="21"/>
      <c r="V23" s="21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1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108" t="s">
        <v>71</v>
      </c>
      <c r="C24" s="109"/>
      <c r="D24" s="110"/>
      <c r="E24" s="106">
        <f>SUM(E21:E23)</f>
        <v>150</v>
      </c>
      <c r="F24" s="106">
        <f t="shared" ref="F24:I24" si="0">SUM(F21:F23)</f>
        <v>1</v>
      </c>
      <c r="G24" s="106">
        <f t="shared" si="0"/>
        <v>66</v>
      </c>
      <c r="H24" s="106">
        <f t="shared" si="0"/>
        <v>77</v>
      </c>
      <c r="I24" s="106">
        <f t="shared" si="0"/>
        <v>448</v>
      </c>
      <c r="J24" s="119">
        <f>PRODUCT(I24/K24)</f>
        <v>0.53018438460542638</v>
      </c>
      <c r="K24" s="28">
        <f>SUM(K21:K23)</f>
        <v>844.98905099479748</v>
      </c>
      <c r="L24" s="107">
        <f>PRODUCT((F24+G24)/E24)</f>
        <v>0.44666666666666666</v>
      </c>
      <c r="M24" s="107">
        <f>PRODUCT(H24/E24)</f>
        <v>0.51333333333333331</v>
      </c>
      <c r="N24" s="107">
        <f>PRODUCT((F24+G24+H24)/E24)</f>
        <v>0.96</v>
      </c>
      <c r="O24" s="107">
        <f>PRODUCT(I24/E24)</f>
        <v>2.9866666666666668</v>
      </c>
      <c r="Q24" s="21"/>
      <c r="R24" s="21"/>
      <c r="S24" s="21"/>
      <c r="T24" s="21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1"/>
      <c r="F25" s="21"/>
      <c r="G25" s="21"/>
      <c r="H25" s="21"/>
      <c r="I25" s="21"/>
      <c r="J25" s="28"/>
      <c r="K25" s="28"/>
      <c r="L25" s="21"/>
      <c r="M25" s="21"/>
      <c r="N25" s="21"/>
      <c r="O25" s="21"/>
      <c r="P25" s="28"/>
      <c r="Q25" s="28"/>
      <c r="R25" s="28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H63" s="28"/>
      <c r="AI63" s="28"/>
      <c r="AJ63" s="28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H64" s="28"/>
      <c r="AI64" s="28"/>
      <c r="AJ64" s="28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H65" s="28"/>
      <c r="AI65" s="28"/>
      <c r="AJ65" s="28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H66" s="28"/>
      <c r="AI66" s="28"/>
      <c r="AJ66" s="28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H67" s="28"/>
      <c r="AI67" s="28"/>
      <c r="AJ67" s="28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H68" s="28"/>
      <c r="AI68" s="28"/>
      <c r="AJ68" s="28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H69" s="28"/>
      <c r="AI69" s="28"/>
      <c r="AJ69" s="28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H70" s="28"/>
      <c r="AI70" s="28"/>
      <c r="AJ70" s="28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H71" s="28"/>
      <c r="AI71" s="28"/>
      <c r="AJ71" s="28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H72" s="28"/>
      <c r="AI72" s="28"/>
      <c r="AJ72" s="28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H73" s="28"/>
      <c r="AI73" s="28"/>
      <c r="AJ73" s="28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H74" s="28"/>
      <c r="AI74" s="28"/>
      <c r="AJ74" s="28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H75" s="28"/>
      <c r="AI75" s="28"/>
      <c r="AJ75" s="28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H76" s="28"/>
      <c r="AI76" s="28"/>
      <c r="AJ76" s="28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H77" s="28"/>
      <c r="AI77" s="28"/>
      <c r="AJ77" s="28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H78" s="28"/>
      <c r="AI78" s="28"/>
      <c r="AJ78" s="28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H79" s="28"/>
      <c r="AI79" s="28"/>
      <c r="AJ79" s="28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H80" s="28"/>
      <c r="AI80" s="28"/>
      <c r="AJ80" s="28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H81" s="28"/>
      <c r="AI81" s="28"/>
      <c r="AJ81" s="28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H82" s="28"/>
      <c r="AI82" s="28"/>
      <c r="AJ82" s="28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H83" s="28"/>
      <c r="AI83" s="28"/>
      <c r="AJ83" s="28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H84" s="28"/>
      <c r="AI84" s="28"/>
      <c r="AJ84" s="28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H85" s="28"/>
      <c r="AI85" s="28"/>
      <c r="AJ85" s="28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H86" s="28"/>
      <c r="AI86" s="28"/>
      <c r="AJ86" s="28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H87" s="28"/>
      <c r="AI87" s="28"/>
      <c r="AJ87" s="28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H88" s="28"/>
      <c r="AI88" s="28"/>
      <c r="AJ88" s="28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H89" s="28"/>
      <c r="AI89" s="28"/>
      <c r="AJ89" s="28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H90" s="28"/>
      <c r="AI90" s="28"/>
      <c r="AJ90" s="28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H91" s="28"/>
      <c r="AI91" s="28"/>
      <c r="AJ91" s="28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H92" s="28"/>
      <c r="AI92" s="28"/>
      <c r="AJ92" s="28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H93" s="28"/>
      <c r="AI93" s="28"/>
      <c r="AJ93" s="28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H94" s="28"/>
      <c r="AI94" s="28"/>
      <c r="AJ94" s="28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H95" s="28"/>
      <c r="AI95" s="28"/>
      <c r="AJ95" s="28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H96" s="28"/>
      <c r="AI96" s="28"/>
      <c r="AJ96" s="28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H97" s="28"/>
      <c r="AI97" s="28"/>
      <c r="AJ97" s="28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H98" s="28"/>
      <c r="AI98" s="28"/>
      <c r="AJ98" s="28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H99" s="28"/>
      <c r="AI99" s="28"/>
      <c r="AJ99" s="28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H100" s="28"/>
      <c r="AI100" s="28"/>
      <c r="AJ100" s="28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H101" s="28"/>
      <c r="AI101" s="28"/>
      <c r="AJ101" s="28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H102" s="28"/>
      <c r="AI102" s="28"/>
      <c r="AJ102" s="28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H103" s="28"/>
      <c r="AI103" s="28"/>
      <c r="AJ103" s="28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H104" s="28"/>
      <c r="AI104" s="28"/>
      <c r="AJ104" s="28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H105" s="28"/>
      <c r="AI105" s="28"/>
      <c r="AJ105" s="28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H106" s="28"/>
      <c r="AI106" s="28"/>
      <c r="AJ106" s="28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H107" s="28"/>
      <c r="AI107" s="28"/>
      <c r="AJ107" s="28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H108" s="28"/>
      <c r="AI108" s="28"/>
      <c r="AJ108" s="28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H109" s="28"/>
      <c r="AI109" s="28"/>
      <c r="AJ109" s="28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H110" s="28"/>
      <c r="AI110" s="28"/>
      <c r="AJ110" s="28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H111" s="28"/>
      <c r="AI111" s="28"/>
      <c r="AJ111" s="28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H112" s="28"/>
      <c r="AI112" s="28"/>
      <c r="AJ112" s="28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H113" s="28"/>
      <c r="AI113" s="28"/>
      <c r="AJ113" s="28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H114" s="28"/>
      <c r="AI114" s="28"/>
      <c r="AJ114" s="28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H115" s="28"/>
      <c r="AI115" s="28"/>
      <c r="AJ115" s="28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H116" s="28"/>
      <c r="AI116" s="28"/>
      <c r="AJ116" s="28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H117" s="28"/>
      <c r="AI117" s="28"/>
      <c r="AJ117" s="28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H118" s="28"/>
      <c r="AI118" s="28"/>
      <c r="AJ118" s="28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H119" s="28"/>
      <c r="AI119" s="28"/>
      <c r="AJ119" s="28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H120" s="28"/>
      <c r="AI120" s="28"/>
      <c r="AJ120" s="28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H121" s="28"/>
      <c r="AI121" s="28"/>
      <c r="AJ121" s="28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H122" s="28"/>
      <c r="AI122" s="28"/>
      <c r="AJ122" s="28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H123" s="28"/>
      <c r="AI123" s="28"/>
      <c r="AJ123" s="28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H124" s="28"/>
      <c r="AI124" s="28"/>
      <c r="AJ124" s="28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H125" s="28"/>
      <c r="AI125" s="28"/>
      <c r="AJ125" s="28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H126" s="28"/>
      <c r="AI126" s="28"/>
      <c r="AJ126" s="28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H127" s="28"/>
      <c r="AI127" s="28"/>
      <c r="AJ127" s="28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H128" s="28"/>
      <c r="AI128" s="28"/>
      <c r="AJ128" s="28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H129" s="28"/>
      <c r="AI129" s="28"/>
      <c r="AJ129" s="28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H130" s="28"/>
      <c r="AI130" s="28"/>
      <c r="AJ130" s="28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H131" s="28"/>
      <c r="AI131" s="28"/>
      <c r="AJ131" s="28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H132" s="28"/>
      <c r="AI132" s="28"/>
      <c r="AJ132" s="28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H133" s="28"/>
      <c r="AI133" s="28"/>
      <c r="AJ133" s="28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H134" s="28"/>
      <c r="AI134" s="28"/>
      <c r="AJ134" s="28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H135" s="28"/>
      <c r="AI135" s="28"/>
      <c r="AJ135" s="28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H136" s="28"/>
      <c r="AI136" s="28"/>
      <c r="AJ136" s="28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H137" s="28"/>
      <c r="AI137" s="28"/>
      <c r="AJ137" s="28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H138" s="28"/>
      <c r="AI138" s="28"/>
      <c r="AJ138" s="28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H139" s="28"/>
      <c r="AI139" s="28"/>
      <c r="AJ139" s="28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H140" s="28"/>
      <c r="AI140" s="28"/>
      <c r="AJ140" s="28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H141" s="28"/>
      <c r="AI141" s="28"/>
      <c r="AJ141" s="28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H142" s="28"/>
      <c r="AI142" s="28"/>
      <c r="AJ142" s="28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H143" s="28"/>
      <c r="AI143" s="28"/>
      <c r="AJ143" s="28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H144" s="28"/>
      <c r="AI144" s="28"/>
      <c r="AJ144" s="28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H145" s="28"/>
      <c r="AI145" s="28"/>
      <c r="AJ145" s="28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H146" s="28"/>
      <c r="AI146" s="28"/>
      <c r="AJ146" s="28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H147" s="28"/>
      <c r="AI147" s="28"/>
      <c r="AJ147" s="28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H148" s="28"/>
      <c r="AI148" s="28"/>
      <c r="AJ148" s="28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H149" s="28"/>
      <c r="AI149" s="28"/>
      <c r="AJ149" s="28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H150" s="28"/>
      <c r="AI150" s="28"/>
      <c r="AJ150" s="28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H151" s="28"/>
      <c r="AI151" s="28"/>
      <c r="AJ151" s="28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H152" s="28"/>
      <c r="AI152" s="28"/>
      <c r="AJ152" s="28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H153" s="28"/>
      <c r="AI153" s="28"/>
      <c r="AJ153" s="28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H154" s="28"/>
      <c r="AI154" s="28"/>
      <c r="AJ154" s="28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H155" s="28"/>
      <c r="AI155" s="28"/>
      <c r="AJ155" s="28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H156" s="28"/>
      <c r="AI156" s="28"/>
      <c r="AJ156" s="28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H157" s="28"/>
      <c r="AI157" s="28"/>
      <c r="AJ157" s="28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H158" s="28"/>
      <c r="AI158" s="28"/>
      <c r="AJ158" s="28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H159" s="28"/>
      <c r="AI159" s="28"/>
      <c r="AJ159" s="28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H160" s="28"/>
      <c r="AI160" s="28"/>
      <c r="AJ160" s="28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H161" s="28"/>
      <c r="AI161" s="28"/>
      <c r="AJ161" s="28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H162" s="28"/>
      <c r="AI162" s="28"/>
      <c r="AJ162" s="28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H163" s="28"/>
      <c r="AI163" s="28"/>
      <c r="AJ163" s="28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H164" s="28"/>
      <c r="AI164" s="28"/>
      <c r="AJ164" s="28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H165" s="28"/>
      <c r="AI165" s="28"/>
      <c r="AJ165" s="28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H166" s="28"/>
      <c r="AI166" s="28"/>
      <c r="AJ166" s="28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57"/>
      <c r="U167" s="21"/>
      <c r="V167" s="21"/>
      <c r="AC167" s="28"/>
      <c r="AD167" s="28"/>
      <c r="AH167" s="28"/>
      <c r="AI167" s="28"/>
      <c r="AJ167" s="28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57"/>
      <c r="U168" s="21"/>
      <c r="V168" s="21"/>
      <c r="AC168" s="28"/>
      <c r="AD168" s="28"/>
      <c r="AH168" s="28"/>
      <c r="AI168" s="28"/>
      <c r="AJ168" s="28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1"/>
      <c r="U169" s="21"/>
      <c r="V169" s="21"/>
      <c r="AC169" s="28"/>
      <c r="AD169" s="28"/>
      <c r="AH169" s="28"/>
      <c r="AI169" s="28"/>
      <c r="AJ169" s="28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28"/>
      <c r="AD170" s="28"/>
      <c r="AH170" s="28"/>
      <c r="AI170" s="28"/>
      <c r="AJ170" s="28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28"/>
      <c r="AD171" s="28"/>
      <c r="AH171" s="28"/>
      <c r="AI171" s="28"/>
      <c r="AJ171" s="28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28"/>
      <c r="AD172" s="28"/>
      <c r="AH172" s="28"/>
      <c r="AI172" s="28"/>
      <c r="AJ172" s="28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28"/>
      <c r="AD173" s="28"/>
      <c r="AH173" s="28"/>
      <c r="AI173" s="28"/>
      <c r="AJ173" s="28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28"/>
      <c r="AD174" s="28"/>
      <c r="AH174" s="28"/>
      <c r="AI174" s="28"/>
      <c r="AJ174" s="28"/>
      <c r="AK174" s="28"/>
      <c r="AL174" s="21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28"/>
      <c r="AD175" s="28"/>
      <c r="AH175" s="28"/>
      <c r="AI175" s="28"/>
      <c r="AJ175" s="28"/>
      <c r="AK175" s="28"/>
      <c r="AL175" s="21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28"/>
      <c r="AD176" s="28"/>
      <c r="AH176" s="28"/>
      <c r="AI176" s="28"/>
      <c r="AJ176" s="28"/>
      <c r="AK176" s="28"/>
      <c r="AL176" s="21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28"/>
      <c r="AD177" s="28"/>
      <c r="AH177" s="28"/>
      <c r="AI177" s="28"/>
      <c r="AJ177" s="28"/>
      <c r="AK177" s="28"/>
      <c r="AL177" s="21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28"/>
      <c r="AD178" s="28"/>
      <c r="AH178" s="28"/>
      <c r="AI178" s="28"/>
      <c r="AJ178" s="28"/>
      <c r="AK178" s="28"/>
      <c r="AL178" s="21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1"/>
      <c r="R179" s="21"/>
      <c r="S179" s="21"/>
      <c r="T179" s="21"/>
      <c r="U179" s="21"/>
      <c r="V179" s="21"/>
      <c r="AC179" s="28"/>
      <c r="AD179" s="28"/>
      <c r="AH179" s="28"/>
      <c r="AI179" s="28"/>
      <c r="AJ179" s="28"/>
      <c r="AK179" s="28"/>
      <c r="AL179" s="21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1"/>
      <c r="R180" s="21"/>
      <c r="S180" s="21"/>
      <c r="T180" s="21"/>
      <c r="U180" s="21"/>
      <c r="V180" s="21"/>
      <c r="AC180" s="28"/>
      <c r="AD180" s="28"/>
      <c r="AH180" s="28"/>
      <c r="AI180" s="28"/>
      <c r="AJ180" s="28"/>
      <c r="AK180" s="28"/>
      <c r="AL180" s="21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1"/>
      <c r="R181" s="21"/>
      <c r="S181" s="21"/>
      <c r="T181" s="21"/>
      <c r="U181" s="21"/>
      <c r="V181" s="21"/>
      <c r="AC181" s="28"/>
      <c r="AD181" s="28"/>
      <c r="AH181" s="28"/>
      <c r="AI181" s="28"/>
      <c r="AJ181" s="28"/>
      <c r="AK181" s="28"/>
      <c r="AL181" s="21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AH182" s="28"/>
      <c r="AI182" s="28"/>
      <c r="AJ182" s="28"/>
      <c r="AK182" s="28"/>
      <c r="AL182" s="21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1"/>
      <c r="U183" s="21"/>
      <c r="V183" s="21"/>
      <c r="AH183" s="28"/>
      <c r="AI183" s="28"/>
      <c r="AJ183" s="28"/>
      <c r="AK183" s="28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1"/>
      <c r="U184" s="21"/>
      <c r="V184" s="21"/>
      <c r="AH184" s="28"/>
      <c r="AI184" s="28"/>
      <c r="AJ184" s="28"/>
      <c r="AK184" s="28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1"/>
      <c r="U185" s="21"/>
      <c r="V185" s="21"/>
      <c r="AH185" s="28"/>
      <c r="AI185" s="28"/>
      <c r="AJ185" s="28"/>
      <c r="AK185" s="28"/>
      <c r="AL185" s="21"/>
    </row>
    <row r="186" spans="1:57" ht="14.25" x14ac:dyDescent="0.2">
      <c r="L186" s="21"/>
      <c r="M186" s="21"/>
      <c r="N186" s="21"/>
      <c r="O186" s="21"/>
      <c r="P186" s="21"/>
      <c r="AH186" s="28"/>
      <c r="AI186" s="28"/>
      <c r="AJ186" s="28"/>
      <c r="AK186" s="28"/>
      <c r="AL186" s="21"/>
    </row>
    <row r="187" spans="1:57" ht="14.25" x14ac:dyDescent="0.2">
      <c r="L187" s="21"/>
      <c r="M187" s="21"/>
      <c r="N187" s="21"/>
      <c r="O187" s="21"/>
      <c r="P187" s="21"/>
      <c r="AH187" s="28"/>
      <c r="AI187" s="28"/>
      <c r="AJ187" s="28"/>
      <c r="AK187" s="28"/>
      <c r="AL187" s="21"/>
    </row>
    <row r="188" spans="1:57" ht="14.25" x14ac:dyDescent="0.2">
      <c r="L188" s="21"/>
      <c r="M188" s="21"/>
      <c r="N188" s="21"/>
      <c r="O188" s="21"/>
      <c r="P188" s="21"/>
      <c r="AH188" s="28"/>
      <c r="AI188" s="28"/>
      <c r="AJ188" s="28"/>
      <c r="AK188" s="28"/>
      <c r="AL188" s="21"/>
    </row>
    <row r="189" spans="1:57" ht="14.25" x14ac:dyDescent="0.2">
      <c r="L189" s="21"/>
      <c r="M189" s="21"/>
      <c r="N189" s="21"/>
      <c r="O189" s="21"/>
      <c r="P189" s="21"/>
      <c r="AH189" s="21"/>
      <c r="AI189" s="21"/>
      <c r="AJ189" s="21"/>
      <c r="AK189" s="21"/>
      <c r="AL189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8.42578125" style="34" customWidth="1"/>
    <col min="3" max="3" width="24.140625" style="33" customWidth="1"/>
    <col min="4" max="4" width="10.5703125" style="59" customWidth="1"/>
    <col min="5" max="5" width="7.5703125" style="59" customWidth="1"/>
    <col min="6" max="6" width="0.710937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11" style="33" customWidth="1"/>
    <col min="23" max="23" width="24.42578125" style="59" customWidth="1"/>
    <col min="24" max="24" width="9.7109375" style="33" customWidth="1"/>
    <col min="25" max="30" width="9.140625" style="1"/>
  </cols>
  <sheetData>
    <row r="1" spans="1:30" ht="18.75" x14ac:dyDescent="0.3">
      <c r="A1" s="2"/>
      <c r="B1" s="81" t="s">
        <v>66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2"/>
      <c r="X1" s="39"/>
      <c r="Y1" s="43"/>
      <c r="Z1" s="43"/>
      <c r="AA1" s="43"/>
      <c r="AB1" s="43"/>
      <c r="AC1" s="43"/>
      <c r="AD1" s="43"/>
    </row>
    <row r="2" spans="1:30" x14ac:dyDescent="0.25">
      <c r="A2" s="2"/>
      <c r="B2" s="82" t="s">
        <v>23</v>
      </c>
      <c r="C2" s="6" t="s">
        <v>27</v>
      </c>
      <c r="D2" s="44"/>
      <c r="E2" s="44"/>
      <c r="F2" s="45"/>
      <c r="G2" s="46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6"/>
      <c r="X2" s="41"/>
      <c r="Y2" s="43"/>
      <c r="Z2" s="43"/>
      <c r="AA2" s="43"/>
      <c r="AB2" s="43"/>
      <c r="AC2" s="43"/>
      <c r="AD2" s="43"/>
    </row>
    <row r="3" spans="1:30" x14ac:dyDescent="0.25">
      <c r="A3" s="2"/>
      <c r="B3" s="20" t="s">
        <v>57</v>
      </c>
      <c r="C3" s="20" t="s">
        <v>34</v>
      </c>
      <c r="D3" s="14" t="s">
        <v>35</v>
      </c>
      <c r="E3" s="19" t="s">
        <v>1</v>
      </c>
      <c r="F3" s="70"/>
      <c r="G3" s="16" t="s">
        <v>36</v>
      </c>
      <c r="H3" s="13" t="s">
        <v>37</v>
      </c>
      <c r="I3" s="13" t="s">
        <v>13</v>
      </c>
      <c r="J3" s="15" t="s">
        <v>38</v>
      </c>
      <c r="K3" s="15" t="s">
        <v>39</v>
      </c>
      <c r="L3" s="15" t="s">
        <v>40</v>
      </c>
      <c r="M3" s="16" t="s">
        <v>41</v>
      </c>
      <c r="N3" s="16" t="s">
        <v>12</v>
      </c>
      <c r="O3" s="13" t="s">
        <v>42</v>
      </c>
      <c r="P3" s="16" t="s">
        <v>37</v>
      </c>
      <c r="Q3" s="16" t="s">
        <v>8</v>
      </c>
      <c r="R3" s="16">
        <v>1</v>
      </c>
      <c r="S3" s="16">
        <v>2</v>
      </c>
      <c r="T3" s="16">
        <v>3</v>
      </c>
      <c r="U3" s="16" t="s">
        <v>43</v>
      </c>
      <c r="V3" s="15" t="s">
        <v>9</v>
      </c>
      <c r="W3" s="14" t="s">
        <v>44</v>
      </c>
      <c r="X3" s="14" t="s">
        <v>45</v>
      </c>
      <c r="Y3" s="43"/>
      <c r="Z3" s="43"/>
      <c r="AA3" s="43"/>
      <c r="AB3" s="43"/>
      <c r="AC3" s="43"/>
      <c r="AD3" s="43"/>
    </row>
    <row r="4" spans="1:30" x14ac:dyDescent="0.25">
      <c r="A4" s="2"/>
      <c r="B4" s="72" t="s">
        <v>62</v>
      </c>
      <c r="C4" s="73" t="s">
        <v>63</v>
      </c>
      <c r="D4" s="74" t="s">
        <v>47</v>
      </c>
      <c r="E4" s="75" t="s">
        <v>19</v>
      </c>
      <c r="F4" s="71"/>
      <c r="G4" s="76"/>
      <c r="H4" s="77"/>
      <c r="I4" s="76">
        <v>1</v>
      </c>
      <c r="J4" s="54"/>
      <c r="K4" s="54"/>
      <c r="L4" s="54"/>
      <c r="M4" s="54">
        <v>1</v>
      </c>
      <c r="N4" s="76"/>
      <c r="O4" s="77"/>
      <c r="P4" s="77"/>
      <c r="Q4" s="77"/>
      <c r="R4" s="77"/>
      <c r="S4" s="77"/>
      <c r="T4" s="77"/>
      <c r="U4" s="77"/>
      <c r="V4" s="78"/>
      <c r="W4" s="73" t="s">
        <v>64</v>
      </c>
      <c r="X4" s="79" t="s">
        <v>65</v>
      </c>
      <c r="Y4" s="43"/>
      <c r="Z4" s="43"/>
      <c r="AA4" s="43"/>
      <c r="AB4" s="43"/>
      <c r="AC4" s="43"/>
      <c r="AD4" s="43"/>
    </row>
    <row r="5" spans="1:30" x14ac:dyDescent="0.25">
      <c r="A5" s="2"/>
      <c r="B5" s="60" t="s">
        <v>58</v>
      </c>
      <c r="C5" s="61" t="s">
        <v>59</v>
      </c>
      <c r="D5" s="62" t="s">
        <v>53</v>
      </c>
      <c r="E5" s="63" t="s">
        <v>19</v>
      </c>
      <c r="F5" s="71"/>
      <c r="G5" s="64">
        <v>1</v>
      </c>
      <c r="H5" s="65"/>
      <c r="I5" s="64"/>
      <c r="J5" s="66"/>
      <c r="K5" s="66"/>
      <c r="L5" s="67"/>
      <c r="M5" s="66">
        <v>1</v>
      </c>
      <c r="N5" s="64"/>
      <c r="O5" s="65">
        <v>1</v>
      </c>
      <c r="P5" s="65">
        <v>1</v>
      </c>
      <c r="Q5" s="65"/>
      <c r="R5" s="65"/>
      <c r="S5" s="65"/>
      <c r="T5" s="65"/>
      <c r="U5" s="65"/>
      <c r="V5" s="68"/>
      <c r="W5" s="61" t="s">
        <v>60</v>
      </c>
      <c r="X5" s="69" t="s">
        <v>61</v>
      </c>
      <c r="Y5" s="43"/>
      <c r="Z5" s="43"/>
      <c r="AA5" s="43"/>
      <c r="AB5" s="43"/>
      <c r="AC5" s="43"/>
      <c r="AD5" s="43"/>
    </row>
    <row r="6" spans="1:30" x14ac:dyDescent="0.25">
      <c r="A6" s="2"/>
      <c r="B6" s="83"/>
      <c r="C6" s="84"/>
      <c r="D6" s="85"/>
      <c r="E6" s="86"/>
      <c r="F6" s="87"/>
      <c r="G6" s="84"/>
      <c r="H6" s="84"/>
      <c r="I6" s="84"/>
      <c r="J6" s="88"/>
      <c r="K6" s="88"/>
      <c r="L6" s="88"/>
      <c r="M6" s="84"/>
      <c r="N6" s="84"/>
      <c r="O6" s="84"/>
      <c r="P6" s="84"/>
      <c r="Q6" s="84"/>
      <c r="R6" s="84"/>
      <c r="S6" s="84"/>
      <c r="T6" s="84"/>
      <c r="U6" s="84"/>
      <c r="V6" s="84"/>
      <c r="W6" s="85"/>
      <c r="X6" s="89"/>
      <c r="Y6" s="43"/>
      <c r="Z6" s="43"/>
      <c r="AA6" s="43"/>
      <c r="AB6" s="43"/>
      <c r="AC6" s="43"/>
      <c r="AD6" s="43"/>
    </row>
    <row r="7" spans="1:30" x14ac:dyDescent="0.25">
      <c r="A7" s="2"/>
      <c r="B7" s="20" t="s">
        <v>33</v>
      </c>
      <c r="C7" s="20" t="s">
        <v>34</v>
      </c>
      <c r="D7" s="14" t="s">
        <v>35</v>
      </c>
      <c r="E7" s="19" t="s">
        <v>1</v>
      </c>
      <c r="F7" s="70"/>
      <c r="G7" s="16" t="s">
        <v>36</v>
      </c>
      <c r="H7" s="13" t="s">
        <v>37</v>
      </c>
      <c r="I7" s="13" t="s">
        <v>13</v>
      </c>
      <c r="J7" s="15" t="s">
        <v>38</v>
      </c>
      <c r="K7" s="15" t="s">
        <v>39</v>
      </c>
      <c r="L7" s="15" t="s">
        <v>40</v>
      </c>
      <c r="M7" s="16" t="s">
        <v>41</v>
      </c>
      <c r="N7" s="16" t="s">
        <v>12</v>
      </c>
      <c r="O7" s="13" t="s">
        <v>42</v>
      </c>
      <c r="P7" s="16" t="s">
        <v>37</v>
      </c>
      <c r="Q7" s="16" t="s">
        <v>8</v>
      </c>
      <c r="R7" s="16">
        <v>1</v>
      </c>
      <c r="S7" s="16">
        <v>2</v>
      </c>
      <c r="T7" s="16">
        <v>3</v>
      </c>
      <c r="U7" s="16" t="s">
        <v>43</v>
      </c>
      <c r="V7" s="15" t="s">
        <v>9</v>
      </c>
      <c r="W7" s="14" t="s">
        <v>44</v>
      </c>
      <c r="X7" s="14" t="s">
        <v>45</v>
      </c>
      <c r="Y7" s="43"/>
      <c r="Z7" s="43"/>
      <c r="AA7" s="43"/>
      <c r="AB7" s="43"/>
      <c r="AC7" s="43"/>
      <c r="AD7" s="43"/>
    </row>
    <row r="8" spans="1:30" x14ac:dyDescent="0.25">
      <c r="A8" s="2"/>
      <c r="B8" s="60" t="s">
        <v>51</v>
      </c>
      <c r="C8" s="61" t="s">
        <v>52</v>
      </c>
      <c r="D8" s="62" t="s">
        <v>53</v>
      </c>
      <c r="E8" s="63" t="s">
        <v>19</v>
      </c>
      <c r="F8" s="21"/>
      <c r="G8" s="64"/>
      <c r="H8" s="65"/>
      <c r="I8" s="65">
        <v>1</v>
      </c>
      <c r="J8" s="66"/>
      <c r="K8" s="66"/>
      <c r="L8" s="67"/>
      <c r="M8" s="66">
        <v>1</v>
      </c>
      <c r="N8" s="64"/>
      <c r="O8" s="65"/>
      <c r="P8" s="65">
        <v>1</v>
      </c>
      <c r="Q8" s="65"/>
      <c r="R8" s="65"/>
      <c r="S8" s="65"/>
      <c r="T8" s="65"/>
      <c r="U8" s="65"/>
      <c r="V8" s="68"/>
      <c r="W8" s="61" t="s">
        <v>54</v>
      </c>
      <c r="X8" s="69" t="s">
        <v>55</v>
      </c>
      <c r="Y8" s="43"/>
      <c r="Z8" s="43"/>
      <c r="AA8" s="43"/>
      <c r="AB8" s="43"/>
      <c r="AC8" s="43"/>
      <c r="AD8" s="43"/>
    </row>
    <row r="9" spans="1:30" x14ac:dyDescent="0.25">
      <c r="A9" s="2"/>
      <c r="B9" s="47" t="s">
        <v>46</v>
      </c>
      <c r="C9" s="48" t="s">
        <v>56</v>
      </c>
      <c r="D9" s="49" t="s">
        <v>47</v>
      </c>
      <c r="E9" s="50" t="s">
        <v>19</v>
      </c>
      <c r="F9" s="80"/>
      <c r="G9" s="51">
        <v>1</v>
      </c>
      <c r="H9" s="52"/>
      <c r="I9" s="52"/>
      <c r="J9" s="53"/>
      <c r="K9" s="53"/>
      <c r="L9" s="54" t="s">
        <v>50</v>
      </c>
      <c r="M9" s="53">
        <v>1</v>
      </c>
      <c r="N9" s="51"/>
      <c r="O9" s="52"/>
      <c r="P9" s="52">
        <v>1</v>
      </c>
      <c r="Q9" s="52"/>
      <c r="R9" s="52"/>
      <c r="S9" s="52"/>
      <c r="T9" s="52"/>
      <c r="U9" s="52"/>
      <c r="V9" s="55"/>
      <c r="W9" s="48" t="s">
        <v>48</v>
      </c>
      <c r="X9" s="56" t="s">
        <v>49</v>
      </c>
      <c r="Y9" s="43"/>
      <c r="Z9" s="43"/>
      <c r="AA9" s="43"/>
      <c r="AB9" s="43"/>
      <c r="AC9" s="43"/>
      <c r="AD9" s="43"/>
    </row>
    <row r="10" spans="1:30" x14ac:dyDescent="0.25">
      <c r="A10" s="9"/>
      <c r="B10" s="83"/>
      <c r="C10" s="84"/>
      <c r="D10" s="85"/>
      <c r="E10" s="86"/>
      <c r="F10" s="87"/>
      <c r="G10" s="84"/>
      <c r="H10" s="84"/>
      <c r="I10" s="84"/>
      <c r="J10" s="88"/>
      <c r="K10" s="88"/>
      <c r="L10" s="88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5"/>
      <c r="X10" s="89"/>
      <c r="Y10" s="43"/>
      <c r="Z10" s="43"/>
      <c r="AA10" s="43"/>
      <c r="AB10" s="43"/>
      <c r="AC10" s="43"/>
      <c r="AD10" s="43"/>
    </row>
    <row r="11" spans="1:30" x14ac:dyDescent="0.25">
      <c r="A11" s="9"/>
      <c r="B11" s="57"/>
      <c r="C11" s="28"/>
      <c r="D11" s="57"/>
      <c r="E11" s="58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57"/>
      <c r="X11" s="28"/>
      <c r="Y11" s="43"/>
      <c r="Z11" s="43"/>
      <c r="AA11" s="43"/>
      <c r="AB11" s="43"/>
      <c r="AC11" s="43"/>
      <c r="AD11" s="43"/>
    </row>
    <row r="12" spans="1:30" x14ac:dyDescent="0.25">
      <c r="A12" s="9"/>
      <c r="B12" s="57"/>
      <c r="C12" s="28"/>
      <c r="D12" s="57"/>
      <c r="E12" s="58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57"/>
      <c r="X12" s="28"/>
      <c r="Y12" s="43"/>
      <c r="Z12" s="43"/>
      <c r="AA12" s="43"/>
      <c r="AB12" s="43"/>
      <c r="AC12" s="43"/>
      <c r="AD12" s="43"/>
    </row>
    <row r="13" spans="1:30" x14ac:dyDescent="0.25">
      <c r="A13" s="9"/>
      <c r="B13" s="57"/>
      <c r="C13" s="28"/>
      <c r="D13" s="57"/>
      <c r="E13" s="58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7"/>
      <c r="X13" s="28"/>
      <c r="Y13" s="43"/>
      <c r="Z13" s="43"/>
      <c r="AA13" s="43"/>
      <c r="AB13" s="43"/>
      <c r="AC13" s="43"/>
      <c r="AD13" s="43"/>
    </row>
    <row r="14" spans="1:30" x14ac:dyDescent="0.25">
      <c r="A14" s="9"/>
      <c r="B14" s="57"/>
      <c r="C14" s="28"/>
      <c r="D14" s="57"/>
      <c r="E14" s="58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57"/>
      <c r="X14" s="28"/>
      <c r="Y14" s="43"/>
      <c r="Z14" s="43"/>
      <c r="AA14" s="43"/>
      <c r="AB14" s="43"/>
      <c r="AC14" s="43"/>
      <c r="AD14" s="43"/>
    </row>
    <row r="15" spans="1:30" x14ac:dyDescent="0.25">
      <c r="A15" s="9"/>
      <c r="B15" s="57"/>
      <c r="C15" s="28"/>
      <c r="D15" s="57"/>
      <c r="E15" s="58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57"/>
      <c r="X15" s="28"/>
      <c r="Y15" s="43"/>
      <c r="Z15" s="43"/>
      <c r="AA15" s="43"/>
      <c r="AB15" s="43"/>
      <c r="AC15" s="43"/>
      <c r="AD15" s="43"/>
    </row>
    <row r="16" spans="1:30" x14ac:dyDescent="0.25">
      <c r="A16" s="9"/>
      <c r="B16" s="57"/>
      <c r="C16" s="28"/>
      <c r="D16" s="57"/>
      <c r="E16" s="58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57"/>
      <c r="X16" s="28"/>
      <c r="Y16" s="43"/>
      <c r="Z16" s="43"/>
      <c r="AA16" s="43"/>
      <c r="AB16" s="43"/>
      <c r="AC16" s="43"/>
      <c r="AD16" s="43"/>
    </row>
    <row r="17" spans="1:30" x14ac:dyDescent="0.25">
      <c r="A17" s="9"/>
      <c r="B17" s="57"/>
      <c r="C17" s="28"/>
      <c r="D17" s="57"/>
      <c r="E17" s="58"/>
      <c r="G17" s="28"/>
      <c r="H17" s="29"/>
      <c r="I17" s="28"/>
      <c r="J17" s="21"/>
      <c r="K17" s="21"/>
      <c r="L17" s="2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57"/>
      <c r="X17" s="28"/>
      <c r="Y17" s="43"/>
      <c r="Z17" s="43"/>
      <c r="AA17" s="43"/>
      <c r="AB17" s="43"/>
      <c r="AC17" s="43"/>
      <c r="AD17" s="43"/>
    </row>
    <row r="18" spans="1:30" x14ac:dyDescent="0.25">
      <c r="A18" s="9"/>
      <c r="B18" s="57"/>
      <c r="C18" s="28"/>
      <c r="D18" s="57"/>
      <c r="E18" s="58"/>
      <c r="G18" s="28"/>
      <c r="H18" s="29"/>
      <c r="I18" s="28"/>
      <c r="J18" s="21"/>
      <c r="K18" s="21"/>
      <c r="L18" s="2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57"/>
      <c r="X18" s="28"/>
      <c r="Y18" s="43"/>
      <c r="Z18" s="43"/>
      <c r="AA18" s="43"/>
      <c r="AB18" s="43"/>
      <c r="AC18" s="43"/>
      <c r="AD18" s="43"/>
    </row>
    <row r="19" spans="1:30" x14ac:dyDescent="0.25">
      <c r="A19" s="9"/>
      <c r="B19" s="57"/>
      <c r="C19" s="28"/>
      <c r="D19" s="57"/>
      <c r="E19" s="58"/>
      <c r="G19" s="28"/>
      <c r="H19" s="29"/>
      <c r="I19" s="28"/>
      <c r="J19" s="21"/>
      <c r="K19" s="21"/>
      <c r="L19" s="2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57"/>
      <c r="X19" s="28"/>
      <c r="Y19" s="43"/>
      <c r="Z19" s="43"/>
      <c r="AA19" s="43"/>
      <c r="AB19" s="43"/>
      <c r="AC19" s="43"/>
      <c r="AD19" s="43"/>
    </row>
    <row r="20" spans="1:30" x14ac:dyDescent="0.25">
      <c r="A20" s="9"/>
      <c r="B20" s="57"/>
      <c r="C20" s="28"/>
      <c r="D20" s="57"/>
      <c r="E20" s="58"/>
      <c r="G20" s="28"/>
      <c r="H20" s="29"/>
      <c r="I20" s="28"/>
      <c r="J20" s="21"/>
      <c r="K20" s="21"/>
      <c r="L20" s="2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57"/>
      <c r="X20" s="28"/>
      <c r="Y20" s="43"/>
      <c r="Z20" s="43"/>
      <c r="AA20" s="43"/>
      <c r="AB20" s="43"/>
      <c r="AC20" s="43"/>
      <c r="AD20" s="43"/>
    </row>
    <row r="21" spans="1:30" x14ac:dyDescent="0.25">
      <c r="A21" s="9"/>
      <c r="B21" s="57"/>
      <c r="C21" s="28"/>
      <c r="D21" s="57"/>
      <c r="E21" s="58"/>
      <c r="G21" s="28"/>
      <c r="H21" s="29"/>
      <c r="I21" s="28"/>
      <c r="J21" s="21"/>
      <c r="K21" s="21"/>
      <c r="L21" s="21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57"/>
      <c r="X21" s="28"/>
      <c r="Y21" s="43"/>
      <c r="Z21" s="43"/>
      <c r="AA21" s="43"/>
      <c r="AB21" s="43"/>
      <c r="AC21" s="43"/>
      <c r="AD21" s="43"/>
    </row>
    <row r="22" spans="1:30" x14ac:dyDescent="0.25">
      <c r="A22" s="9"/>
      <c r="B22" s="57"/>
      <c r="C22" s="28"/>
      <c r="D22" s="57"/>
      <c r="E22" s="58"/>
      <c r="G22" s="28"/>
      <c r="H22" s="29"/>
      <c r="I22" s="28"/>
      <c r="J22" s="21"/>
      <c r="K22" s="21"/>
      <c r="L22" s="21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57"/>
      <c r="X22" s="28"/>
      <c r="Y22" s="43"/>
      <c r="Z22" s="43"/>
      <c r="AA22" s="43"/>
      <c r="AB22" s="43"/>
      <c r="AC22" s="43"/>
      <c r="AD22" s="43"/>
    </row>
    <row r="23" spans="1:30" x14ac:dyDescent="0.25">
      <c r="A23" s="9"/>
      <c r="B23" s="57"/>
      <c r="C23" s="28"/>
      <c r="D23" s="57"/>
      <c r="E23" s="58"/>
      <c r="G23" s="28"/>
      <c r="H23" s="29"/>
      <c r="I23" s="28"/>
      <c r="J23" s="21"/>
      <c r="K23" s="21"/>
      <c r="L23" s="21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57"/>
      <c r="X23" s="28"/>
      <c r="Y23" s="43"/>
      <c r="Z23" s="43"/>
      <c r="AA23" s="43"/>
      <c r="AB23" s="43"/>
      <c r="AC23" s="43"/>
      <c r="AD23" s="43"/>
    </row>
    <row r="24" spans="1:30" x14ac:dyDescent="0.25">
      <c r="A24" s="9"/>
      <c r="B24" s="57"/>
      <c r="C24" s="28"/>
      <c r="D24" s="57"/>
      <c r="E24" s="58"/>
      <c r="G24" s="28"/>
      <c r="H24" s="29"/>
      <c r="I24" s="28"/>
      <c r="J24" s="21"/>
      <c r="K24" s="21"/>
      <c r="L24" s="21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57"/>
      <c r="X24" s="28"/>
      <c r="Y24" s="43"/>
      <c r="Z24" s="43"/>
      <c r="AA24" s="43"/>
      <c r="AB24" s="43"/>
      <c r="AC24" s="43"/>
      <c r="AD24" s="43"/>
    </row>
    <row r="25" spans="1:30" x14ac:dyDescent="0.25">
      <c r="A25" s="9"/>
      <c r="B25" s="57"/>
      <c r="C25" s="28"/>
      <c r="D25" s="57"/>
      <c r="E25" s="58"/>
      <c r="G25" s="28"/>
      <c r="H25" s="29"/>
      <c r="I25" s="28"/>
      <c r="J25" s="21"/>
      <c r="K25" s="21"/>
      <c r="L25" s="21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57"/>
      <c r="X25" s="28"/>
      <c r="Y25" s="43"/>
      <c r="Z25" s="43"/>
      <c r="AA25" s="43"/>
      <c r="AB25" s="43"/>
      <c r="AC25" s="43"/>
      <c r="AD25" s="43"/>
    </row>
    <row r="26" spans="1:30" x14ac:dyDescent="0.25">
      <c r="A26" s="9"/>
      <c r="B26" s="57"/>
      <c r="C26" s="28"/>
      <c r="D26" s="57"/>
      <c r="E26" s="58"/>
      <c r="G26" s="28"/>
      <c r="H26" s="29"/>
      <c r="I26" s="28"/>
      <c r="J26" s="21"/>
      <c r="K26" s="21"/>
      <c r="L26" s="2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57"/>
      <c r="X26" s="28"/>
      <c r="Y26" s="43"/>
      <c r="Z26" s="43"/>
      <c r="AA26" s="43"/>
      <c r="AB26" s="43"/>
      <c r="AC26" s="43"/>
      <c r="AD26" s="43"/>
    </row>
    <row r="27" spans="1:30" x14ac:dyDescent="0.25">
      <c r="A27" s="9"/>
      <c r="B27" s="57"/>
      <c r="C27" s="28"/>
      <c r="D27" s="57"/>
      <c r="E27" s="58"/>
      <c r="G27" s="28"/>
      <c r="H27" s="29"/>
      <c r="I27" s="28"/>
      <c r="J27" s="21"/>
      <c r="K27" s="21"/>
      <c r="L27" s="21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57"/>
      <c r="X27" s="28"/>
      <c r="Y27" s="43"/>
      <c r="Z27" s="43"/>
      <c r="AA27" s="43"/>
      <c r="AB27" s="43"/>
      <c r="AC27" s="43"/>
      <c r="AD27" s="43"/>
    </row>
    <row r="28" spans="1:30" x14ac:dyDescent="0.25">
      <c r="A28" s="9"/>
      <c r="B28" s="57"/>
      <c r="C28" s="28"/>
      <c r="D28" s="57"/>
      <c r="E28" s="58"/>
      <c r="G28" s="28"/>
      <c r="H28" s="29"/>
      <c r="I28" s="28"/>
      <c r="J28" s="21"/>
      <c r="K28" s="21"/>
      <c r="L28" s="21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57"/>
      <c r="X28" s="28"/>
      <c r="Y28" s="43"/>
      <c r="Z28" s="43"/>
      <c r="AA28" s="43"/>
      <c r="AB28" s="43"/>
      <c r="AC28" s="43"/>
      <c r="AD28" s="43"/>
    </row>
    <row r="29" spans="1:30" x14ac:dyDescent="0.25">
      <c r="A29" s="9"/>
      <c r="B29" s="57"/>
      <c r="C29" s="28"/>
      <c r="D29" s="57"/>
      <c r="E29" s="58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57"/>
      <c r="X29" s="28"/>
      <c r="Y29" s="43"/>
      <c r="Z29" s="43"/>
      <c r="AA29" s="43"/>
      <c r="AB29" s="43"/>
      <c r="AC29" s="43"/>
      <c r="AD29" s="43"/>
    </row>
    <row r="30" spans="1:30" x14ac:dyDescent="0.25">
      <c r="A30" s="9"/>
      <c r="B30" s="57"/>
      <c r="C30" s="28"/>
      <c r="D30" s="57"/>
      <c r="E30" s="58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57"/>
      <c r="X30" s="28"/>
      <c r="Y30" s="43"/>
      <c r="Z30" s="43"/>
      <c r="AA30" s="43"/>
      <c r="AB30" s="43"/>
      <c r="AC30" s="43"/>
      <c r="AD30" s="43"/>
    </row>
    <row r="31" spans="1:30" x14ac:dyDescent="0.25">
      <c r="A31" s="9"/>
      <c r="B31" s="57"/>
      <c r="C31" s="28"/>
      <c r="D31" s="57"/>
      <c r="E31" s="58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57"/>
      <c r="X31" s="28"/>
      <c r="Y31" s="43"/>
      <c r="Z31" s="43"/>
      <c r="AA31" s="43"/>
      <c r="AB31" s="43"/>
      <c r="AC31" s="43"/>
      <c r="AD31" s="43"/>
    </row>
    <row r="32" spans="1:30" x14ac:dyDescent="0.25">
      <c r="A32" s="9"/>
      <c r="B32" s="57"/>
      <c r="C32" s="28"/>
      <c r="D32" s="57"/>
      <c r="E32" s="58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57"/>
      <c r="X32" s="28"/>
      <c r="Y32" s="43"/>
      <c r="Z32" s="43"/>
      <c r="AA32" s="43"/>
      <c r="AB32" s="43"/>
      <c r="AC32" s="43"/>
      <c r="AD32" s="43"/>
    </row>
    <row r="33" spans="1:30" x14ac:dyDescent="0.25">
      <c r="A33" s="9"/>
      <c r="B33" s="57"/>
      <c r="C33" s="28"/>
      <c r="D33" s="57"/>
      <c r="E33" s="58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57"/>
      <c r="X33" s="28"/>
      <c r="Y33" s="43"/>
      <c r="Z33" s="43"/>
      <c r="AA33" s="43"/>
      <c r="AB33" s="43"/>
      <c r="AC33" s="43"/>
      <c r="AD33" s="43"/>
    </row>
    <row r="34" spans="1:30" x14ac:dyDescent="0.25">
      <c r="A34" s="9"/>
      <c r="B34" s="57"/>
      <c r="C34" s="28"/>
      <c r="D34" s="57"/>
      <c r="E34" s="58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57"/>
      <c r="X34" s="28"/>
      <c r="Y34" s="43"/>
      <c r="Z34" s="43"/>
      <c r="AA34" s="43"/>
      <c r="AB34" s="43"/>
      <c r="AC34" s="43"/>
      <c r="AD34" s="43"/>
    </row>
    <row r="35" spans="1:30" x14ac:dyDescent="0.25">
      <c r="A35" s="9"/>
      <c r="B35" s="57"/>
      <c r="C35" s="28"/>
      <c r="D35" s="57"/>
      <c r="E35" s="58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57"/>
      <c r="X35" s="28"/>
      <c r="Y35" s="43"/>
      <c r="Z35" s="43"/>
      <c r="AA35" s="43"/>
      <c r="AB35" s="43"/>
      <c r="AC35" s="43"/>
      <c r="AD35" s="43"/>
    </row>
    <row r="36" spans="1:30" x14ac:dyDescent="0.25">
      <c r="A36" s="9"/>
      <c r="B36" s="57"/>
      <c r="C36" s="28"/>
      <c r="D36" s="57"/>
      <c r="E36" s="58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57"/>
      <c r="X36" s="28"/>
      <c r="Y36" s="43"/>
      <c r="Z36" s="43"/>
      <c r="AA36" s="43"/>
      <c r="AB36" s="43"/>
      <c r="AC36" s="43"/>
      <c r="AD36" s="43"/>
    </row>
    <row r="37" spans="1:30" x14ac:dyDescent="0.25">
      <c r="A37" s="9"/>
      <c r="B37" s="57"/>
      <c r="C37" s="28"/>
      <c r="D37" s="57"/>
      <c r="E37" s="58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57"/>
      <c r="X37" s="28"/>
      <c r="Y37" s="43"/>
      <c r="Z37" s="43"/>
      <c r="AA37" s="43"/>
      <c r="AB37" s="43"/>
      <c r="AC37" s="43"/>
      <c r="AD37" s="43"/>
    </row>
    <row r="38" spans="1:30" x14ac:dyDescent="0.25">
      <c r="A38" s="9"/>
      <c r="B38" s="57"/>
      <c r="C38" s="28"/>
      <c r="D38" s="57"/>
      <c r="E38" s="58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57"/>
      <c r="X38" s="28"/>
      <c r="Y38" s="43"/>
      <c r="Z38" s="43"/>
      <c r="AA38" s="43"/>
      <c r="AB38" s="43"/>
      <c r="AC38" s="43"/>
      <c r="AD38" s="43"/>
    </row>
    <row r="39" spans="1:30" x14ac:dyDescent="0.25">
      <c r="A39" s="9"/>
      <c r="B39" s="57"/>
      <c r="C39" s="28"/>
      <c r="D39" s="57"/>
      <c r="E39" s="58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57"/>
      <c r="X39" s="28"/>
      <c r="Y39" s="43"/>
      <c r="Z39" s="43"/>
      <c r="AA39" s="43"/>
      <c r="AB39" s="43"/>
      <c r="AC39" s="43"/>
      <c r="AD39" s="43"/>
    </row>
    <row r="40" spans="1:30" x14ac:dyDescent="0.25">
      <c r="A40" s="9"/>
      <c r="B40" s="57"/>
      <c r="C40" s="28"/>
      <c r="D40" s="57"/>
      <c r="E40" s="58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57"/>
      <c r="X40" s="28"/>
      <c r="Y40" s="43"/>
      <c r="Z40" s="43"/>
      <c r="AA40" s="43"/>
      <c r="AB40" s="43"/>
      <c r="AC40" s="43"/>
      <c r="AD40" s="43"/>
    </row>
    <row r="41" spans="1:30" x14ac:dyDescent="0.25">
      <c r="A41" s="9"/>
      <c r="B41" s="57"/>
      <c r="C41" s="28"/>
      <c r="D41" s="57"/>
      <c r="E41" s="58"/>
      <c r="G41" s="28"/>
      <c r="H41" s="29"/>
      <c r="I41" s="28"/>
      <c r="J41" s="21"/>
      <c r="K41" s="21"/>
      <c r="L41" s="21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57"/>
      <c r="X41" s="28"/>
      <c r="Y41" s="43"/>
      <c r="Z41" s="43"/>
      <c r="AA41" s="43"/>
      <c r="AB41" s="43"/>
      <c r="AC41" s="43"/>
      <c r="AD41" s="43"/>
    </row>
    <row r="42" spans="1:30" x14ac:dyDescent="0.25">
      <c r="A42" s="9"/>
      <c r="B42" s="57"/>
      <c r="C42" s="28"/>
      <c r="D42" s="57"/>
      <c r="E42" s="58"/>
      <c r="G42" s="28"/>
      <c r="H42" s="29"/>
      <c r="I42" s="28"/>
      <c r="J42" s="21"/>
      <c r="K42" s="21"/>
      <c r="L42" s="21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57"/>
      <c r="X42" s="28"/>
      <c r="Y42" s="43"/>
      <c r="Z42" s="43"/>
      <c r="AA42" s="43"/>
      <c r="AB42" s="43"/>
      <c r="AC42" s="43"/>
      <c r="AD42" s="43"/>
    </row>
    <row r="43" spans="1:30" x14ac:dyDescent="0.25">
      <c r="A43" s="9"/>
      <c r="B43" s="57"/>
      <c r="C43" s="28"/>
      <c r="D43" s="57"/>
      <c r="E43" s="58"/>
      <c r="G43" s="28"/>
      <c r="H43" s="29"/>
      <c r="I43" s="28"/>
      <c r="J43" s="21"/>
      <c r="K43" s="21"/>
      <c r="L43" s="21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57"/>
      <c r="X43" s="28"/>
      <c r="Y43" s="43"/>
      <c r="Z43" s="43"/>
      <c r="AA43" s="43"/>
      <c r="AB43" s="43"/>
      <c r="AC43" s="43"/>
      <c r="AD43" s="43"/>
    </row>
    <row r="44" spans="1:30" x14ac:dyDescent="0.25">
      <c r="A44" s="9"/>
      <c r="B44" s="57"/>
      <c r="C44" s="28"/>
      <c r="D44" s="57"/>
      <c r="E44" s="58"/>
      <c r="G44" s="28"/>
      <c r="H44" s="29"/>
      <c r="I44" s="28"/>
      <c r="J44" s="21"/>
      <c r="K44" s="21"/>
      <c r="L44" s="2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57"/>
      <c r="X44" s="28"/>
      <c r="Y44" s="43"/>
      <c r="Z44" s="43"/>
      <c r="AA44" s="43"/>
      <c r="AB44" s="43"/>
      <c r="AC44" s="43"/>
      <c r="AD44" s="43"/>
    </row>
    <row r="45" spans="1:30" x14ac:dyDescent="0.25">
      <c r="A45" s="9"/>
      <c r="B45" s="57"/>
      <c r="C45" s="28"/>
      <c r="D45" s="57"/>
      <c r="E45" s="58"/>
      <c r="G45" s="28"/>
      <c r="H45" s="29"/>
      <c r="I45" s="28"/>
      <c r="J45" s="21"/>
      <c r="K45" s="21"/>
      <c r="L45" s="21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57"/>
      <c r="X45" s="28"/>
      <c r="Y45" s="43"/>
      <c r="Z45" s="43"/>
      <c r="AA45" s="43"/>
      <c r="AB45" s="43"/>
      <c r="AC45" s="43"/>
      <c r="AD45" s="43"/>
    </row>
    <row r="46" spans="1:30" x14ac:dyDescent="0.25">
      <c r="A46" s="9"/>
      <c r="B46" s="57"/>
      <c r="C46" s="28"/>
      <c r="D46" s="57"/>
      <c r="E46" s="58"/>
      <c r="G46" s="28"/>
      <c r="H46" s="29"/>
      <c r="I46" s="28"/>
      <c r="J46" s="21"/>
      <c r="K46" s="21"/>
      <c r="L46" s="21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57"/>
      <c r="X46" s="28"/>
      <c r="Y46" s="43"/>
      <c r="Z46" s="43"/>
      <c r="AA46" s="43"/>
      <c r="AB46" s="43"/>
      <c r="AC46" s="43"/>
      <c r="AD46" s="43"/>
    </row>
    <row r="47" spans="1:30" x14ac:dyDescent="0.25">
      <c r="A47" s="9"/>
      <c r="B47" s="57"/>
      <c r="C47" s="28"/>
      <c r="D47" s="57"/>
      <c r="E47" s="58"/>
      <c r="G47" s="28"/>
      <c r="H47" s="29"/>
      <c r="I47" s="28"/>
      <c r="J47" s="21"/>
      <c r="K47" s="21"/>
      <c r="L47" s="21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57"/>
      <c r="X47" s="28"/>
      <c r="Y47" s="43"/>
      <c r="Z47" s="43"/>
      <c r="AA47" s="43"/>
      <c r="AB47" s="43"/>
      <c r="AC47" s="43"/>
      <c r="AD47" s="43"/>
    </row>
    <row r="48" spans="1:30" x14ac:dyDescent="0.25">
      <c r="A48" s="9"/>
      <c r="B48" s="57"/>
      <c r="C48" s="28"/>
      <c r="D48" s="57"/>
      <c r="E48" s="58"/>
      <c r="G48" s="28"/>
      <c r="H48" s="29"/>
      <c r="I48" s="28"/>
      <c r="J48" s="21"/>
      <c r="K48" s="21"/>
      <c r="L48" s="21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57"/>
      <c r="X48" s="28"/>
      <c r="Y48" s="43"/>
      <c r="Z48" s="43"/>
      <c r="AA48" s="43"/>
      <c r="AB48" s="43"/>
      <c r="AC48" s="43"/>
      <c r="AD48" s="43"/>
    </row>
    <row r="49" spans="1:30" x14ac:dyDescent="0.25">
      <c r="A49" s="9"/>
      <c r="B49" s="57"/>
      <c r="C49" s="28"/>
      <c r="D49" s="57"/>
      <c r="E49" s="58"/>
      <c r="G49" s="28"/>
      <c r="H49" s="29"/>
      <c r="I49" s="28"/>
      <c r="J49" s="21"/>
      <c r="K49" s="21"/>
      <c r="L49" s="21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57"/>
      <c r="X49" s="28"/>
      <c r="Y49" s="43"/>
      <c r="Z49" s="43"/>
      <c r="AA49" s="43"/>
      <c r="AB49" s="43"/>
      <c r="AC49" s="43"/>
      <c r="AD49" s="43"/>
    </row>
    <row r="50" spans="1:30" x14ac:dyDescent="0.25">
      <c r="A50" s="9"/>
      <c r="B50" s="57"/>
      <c r="C50" s="28"/>
      <c r="D50" s="57"/>
      <c r="E50" s="58"/>
      <c r="G50" s="28"/>
      <c r="H50" s="29"/>
      <c r="I50" s="28"/>
      <c r="J50" s="21"/>
      <c r="K50" s="21"/>
      <c r="L50" s="21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57"/>
      <c r="X50" s="28"/>
      <c r="Y50" s="43"/>
      <c r="Z50" s="43"/>
      <c r="AA50" s="43"/>
      <c r="AB50" s="43"/>
      <c r="AC50" s="43"/>
      <c r="AD50" s="43"/>
    </row>
    <row r="51" spans="1:30" x14ac:dyDescent="0.25">
      <c r="A51" s="9"/>
      <c r="B51" s="57"/>
      <c r="C51" s="28"/>
      <c r="D51" s="57"/>
      <c r="E51" s="58"/>
      <c r="G51" s="28"/>
      <c r="H51" s="29"/>
      <c r="I51" s="28"/>
      <c r="J51" s="21"/>
      <c r="K51" s="21"/>
      <c r="L51" s="21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57"/>
      <c r="X51" s="28"/>
      <c r="Y51" s="43"/>
      <c r="Z51" s="43"/>
      <c r="AA51" s="43"/>
      <c r="AB51" s="43"/>
      <c r="AC51" s="43"/>
      <c r="AD51" s="43"/>
    </row>
    <row r="52" spans="1:30" x14ac:dyDescent="0.25">
      <c r="A52" s="9"/>
      <c r="B52" s="57"/>
      <c r="C52" s="28"/>
      <c r="D52" s="57"/>
      <c r="E52" s="58"/>
      <c r="G52" s="28"/>
      <c r="H52" s="29"/>
      <c r="I52" s="28"/>
      <c r="J52" s="21"/>
      <c r="K52" s="21"/>
      <c r="L52" s="21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57"/>
      <c r="X52" s="28"/>
      <c r="Y52" s="43"/>
      <c r="Z52" s="43"/>
      <c r="AA52" s="43"/>
      <c r="AB52" s="43"/>
      <c r="AC52" s="43"/>
      <c r="AD52" s="43"/>
    </row>
    <row r="53" spans="1:30" x14ac:dyDescent="0.25">
      <c r="A53" s="9"/>
      <c r="B53" s="57"/>
      <c r="C53" s="28"/>
      <c r="D53" s="57"/>
      <c r="E53" s="58"/>
      <c r="G53" s="28"/>
      <c r="H53" s="29"/>
      <c r="I53" s="28"/>
      <c r="J53" s="21"/>
      <c r="K53" s="21"/>
      <c r="L53" s="2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57"/>
      <c r="X53" s="28"/>
      <c r="Y53" s="43"/>
      <c r="Z53" s="43"/>
      <c r="AA53" s="43"/>
      <c r="AB53" s="43"/>
      <c r="AC53" s="43"/>
      <c r="AD53" s="43"/>
    </row>
    <row r="54" spans="1:30" x14ac:dyDescent="0.25">
      <c r="A54" s="9"/>
      <c r="B54" s="57"/>
      <c r="C54" s="28"/>
      <c r="D54" s="57"/>
      <c r="E54" s="58"/>
      <c r="G54" s="28"/>
      <c r="H54" s="29"/>
      <c r="I54" s="28"/>
      <c r="J54" s="21"/>
      <c r="K54" s="21"/>
      <c r="L54" s="21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57"/>
      <c r="X54" s="28"/>
      <c r="Y54" s="43"/>
      <c r="Z54" s="43"/>
      <c r="AA54" s="43"/>
      <c r="AB54" s="43"/>
      <c r="AC54" s="43"/>
      <c r="AD54" s="43"/>
    </row>
    <row r="55" spans="1:30" x14ac:dyDescent="0.25">
      <c r="A55" s="9"/>
      <c r="B55" s="57"/>
      <c r="C55" s="28"/>
      <c r="D55" s="57"/>
      <c r="E55" s="58"/>
      <c r="G55" s="28"/>
      <c r="H55" s="29"/>
      <c r="I55" s="28"/>
      <c r="J55" s="21"/>
      <c r="K55" s="21"/>
      <c r="L55" s="21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57"/>
      <c r="X55" s="28"/>
      <c r="Y55" s="43"/>
      <c r="Z55" s="43"/>
      <c r="AA55" s="43"/>
      <c r="AB55" s="43"/>
      <c r="AC55" s="43"/>
      <c r="AD55" s="43"/>
    </row>
    <row r="56" spans="1:30" x14ac:dyDescent="0.25">
      <c r="A56" s="9"/>
      <c r="B56" s="57"/>
      <c r="C56" s="28"/>
      <c r="D56" s="57"/>
      <c r="E56" s="58"/>
      <c r="G56" s="28"/>
      <c r="H56" s="29"/>
      <c r="I56" s="28"/>
      <c r="J56" s="21"/>
      <c r="K56" s="21"/>
      <c r="L56" s="21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57"/>
      <c r="X56" s="28"/>
      <c r="Y56" s="43"/>
      <c r="Z56" s="43"/>
      <c r="AA56" s="43"/>
      <c r="AB56" s="43"/>
      <c r="AC56" s="43"/>
      <c r="AD56" s="43"/>
    </row>
    <row r="57" spans="1:30" x14ac:dyDescent="0.25">
      <c r="A57" s="9"/>
      <c r="B57" s="57"/>
      <c r="C57" s="28"/>
      <c r="D57" s="57"/>
      <c r="E57" s="58"/>
      <c r="G57" s="28"/>
      <c r="H57" s="29"/>
      <c r="I57" s="28"/>
      <c r="J57" s="21"/>
      <c r="K57" s="21"/>
      <c r="L57" s="21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7"/>
      <c r="X57" s="28"/>
      <c r="Y57" s="43"/>
      <c r="Z57" s="43"/>
      <c r="AA57" s="43"/>
      <c r="AB57" s="43"/>
      <c r="AC57" s="43"/>
      <c r="AD57" s="43"/>
    </row>
    <row r="58" spans="1:30" x14ac:dyDescent="0.25">
      <c r="A58" s="9"/>
      <c r="B58" s="57"/>
      <c r="C58" s="28"/>
      <c r="D58" s="57"/>
      <c r="E58" s="58"/>
      <c r="G58" s="28"/>
      <c r="H58" s="29"/>
      <c r="I58" s="28"/>
      <c r="J58" s="21"/>
      <c r="K58" s="21"/>
      <c r="L58" s="21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57"/>
      <c r="X58" s="28"/>
      <c r="Y58" s="43"/>
      <c r="Z58" s="43"/>
      <c r="AA58" s="43"/>
      <c r="AB58" s="43"/>
      <c r="AC58" s="43"/>
      <c r="AD58" s="43"/>
    </row>
    <row r="59" spans="1:30" x14ac:dyDescent="0.25">
      <c r="A59" s="9"/>
      <c r="B59" s="57"/>
      <c r="C59" s="28"/>
      <c r="D59" s="57"/>
      <c r="E59" s="58"/>
      <c r="G59" s="28"/>
      <c r="H59" s="29"/>
      <c r="I59" s="28"/>
      <c r="J59" s="21"/>
      <c r="K59" s="21"/>
      <c r="L59" s="21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57"/>
      <c r="X59" s="28"/>
      <c r="Y59" s="43"/>
      <c r="Z59" s="43"/>
      <c r="AA59" s="43"/>
      <c r="AB59" s="43"/>
      <c r="AC59" s="43"/>
      <c r="AD59" s="43"/>
    </row>
    <row r="60" spans="1:30" x14ac:dyDescent="0.25">
      <c r="A60" s="9"/>
      <c r="B60" s="57"/>
      <c r="C60" s="28"/>
      <c r="D60" s="57"/>
      <c r="E60" s="58"/>
      <c r="G60" s="28"/>
      <c r="H60" s="29"/>
      <c r="I60" s="28"/>
      <c r="J60" s="21"/>
      <c r="K60" s="21"/>
      <c r="L60" s="21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57"/>
      <c r="X60" s="28"/>
      <c r="Y60" s="43"/>
      <c r="Z60" s="43"/>
      <c r="AA60" s="43"/>
      <c r="AB60" s="43"/>
      <c r="AC60" s="43"/>
      <c r="AD6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2018-09-02T21:17:28Z</dcterms:modified>
</cp:coreProperties>
</file>