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5" i="3" l="1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K11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L10" i="3" s="1"/>
  <c r="H10" i="3"/>
  <c r="H11" i="3" s="1"/>
  <c r="M11" i="3" s="1"/>
  <c r="I11" i="3"/>
  <c r="O10" i="3"/>
  <c r="J10" i="3"/>
  <c r="N10" i="3"/>
  <c r="M10" i="3"/>
  <c r="AF5" i="3"/>
  <c r="F11" i="3" l="1"/>
  <c r="J11" i="3"/>
  <c r="O11" i="3"/>
  <c r="N11" i="3" l="1"/>
  <c r="L11" i="3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<sst xmlns="http://schemas.openxmlformats.org/spreadsheetml/2006/main" count="70" uniqueCount="30">
  <si>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</si>
  <si>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</si>
  <si>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</si>
  <si>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</si>
  <si>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</si>
  <si>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</si>
  <si>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</si>
  <si>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</si>
  <si>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</si>
  <si>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</si>
  <si>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</si>
  <si>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</si>
  <si>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</si>
  <si>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</si>
  <si>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</si>
  <si>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</si>
  <si>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</si>
  <si>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</si>
  <si>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</si>
  <si>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ViVe = Vimpelin Veto  (1934)</t>
  </si>
  <si>
    <t>Benjami Hautala</t>
  </si>
  <si>
    <t>7.</t>
  </si>
  <si>
    <t>ViVe  2</t>
  </si>
  <si>
    <t xml:space="preserve">25.1.1997   </t>
  </si>
  <si>
    <t>NJ = Nurmon Jymy  (1925),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</si>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</sst>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2014</v>
      </c>
      <c r="Y4" s="12" t="s">
        <v>21</v>
      </c>
      <c r="Z4" s="1" t="s">
        <v>22</v>
      </c>
      <c r="AA4" s="12">
        <v>2</v>
      </c>
      <c r="AB4" s="12">
        <v>0</v>
      </c>
      <c r="AC4" s="12">
        <v>2</v>
      </c>
      <c r="AD4" s="12">
        <v>1</v>
      </c>
      <c r="AE4" s="12">
        <v>9</v>
      </c>
      <c r="AF4" s="66">
        <v>0.52939999999999998</v>
      </c>
      <c r="AG4" s="10">
        <v>17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2</v>
      </c>
      <c r="AD5" s="36">
        <f>SUM(AD4:AD4)</f>
        <v>1</v>
      </c>
      <c r="AE5" s="36">
        <f>SUM(AE4:AE4)</f>
        <v>9</v>
      </c>
      <c r="AF5" s="37">
        <f>PRODUCT(AE5/AG5)</f>
        <v>0.52941176470588236</v>
      </c>
      <c r="AG5" s="21">
        <f>SUM(AG4:AG4)</f>
        <v>17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28</v>
      </c>
      <c r="O7" s="7" t="s">
        <v>29</v>
      </c>
      <c r="Q7" s="17"/>
      <c r="R7" s="17" t="s">
        <v>10</v>
      </c>
      <c r="S7" s="17"/>
      <c r="T7" s="55" t="s">
        <v>24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55" t="s">
        <v>19</v>
      </c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2</v>
      </c>
      <c r="F10" s="48">
        <f>PRODUCT(AB5+AN5)</f>
        <v>0</v>
      </c>
      <c r="G10" s="48">
        <f>PRODUCT(AC5+AO5)</f>
        <v>2</v>
      </c>
      <c r="H10" s="48">
        <f>PRODUCT(AD5+AP5)</f>
        <v>1</v>
      </c>
      <c r="I10" s="48">
        <f>PRODUCT(AE5+AQ5)</f>
        <v>9</v>
      </c>
      <c r="J10" s="65">
        <f>PRODUCT(I10/K10)</f>
        <v>0.52941176470588236</v>
      </c>
      <c r="K10" s="10">
        <f>PRODUCT(AG5+AS5)</f>
        <v>17</v>
      </c>
      <c r="L10" s="54">
        <f>PRODUCT((F10+G10)/E10)</f>
        <v>1</v>
      </c>
      <c r="M10" s="54">
        <f>PRODUCT(H10/E10)</f>
        <v>0.5</v>
      </c>
      <c r="N10" s="54">
        <f>PRODUCT((F10+G10+H10)/E10)</f>
        <v>1.5</v>
      </c>
      <c r="O10" s="54">
        <f>PRODUCT(I10/E10)</f>
        <v>4.5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2</v>
      </c>
      <c r="F11" s="48">
        <f t="shared" ref="F11:I11" si="0">SUM(F8:F10)</f>
        <v>0</v>
      </c>
      <c r="G11" s="48">
        <f t="shared" si="0"/>
        <v>2</v>
      </c>
      <c r="H11" s="48">
        <f t="shared" si="0"/>
        <v>1</v>
      </c>
      <c r="I11" s="48">
        <f t="shared" si="0"/>
        <v>9</v>
      </c>
      <c r="J11" s="65">
        <f>PRODUCT(I11/K11)</f>
        <v>0.52941176470588236</v>
      </c>
      <c r="K11" s="16">
        <f>SUM(K8:K10)</f>
        <v>17</v>
      </c>
      <c r="L11" s="54">
        <f>PRODUCT((F11+G11)/E11)</f>
        <v>1</v>
      </c>
      <c r="M11" s="54">
        <f>PRODUCT(H11/E11)</f>
        <v>0.5</v>
      </c>
      <c r="N11" s="54">
        <f>PRODUCT((F11+G11+H11)/E11)</f>
        <v>1.5</v>
      </c>
      <c r="O11" s="54">
        <f>PRODUCT(I11/E11)</f>
        <v>4.5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0"/>
    </row>
    <row r="173" spans="1:57" ht="14.25" x14ac:dyDescent="0.2">
      <c r="L173" s="10"/>
      <c r="M173" s="10"/>
      <c r="N173" s="10"/>
      <c r="O173" s="10"/>
      <c r="P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0"/>
    </row>
    <row r="174" spans="1:57" ht="14.25" x14ac:dyDescent="0.2">
      <c r="L174" s="10"/>
      <c r="M174" s="10"/>
      <c r="N174" s="10"/>
      <c r="O174" s="10"/>
      <c r="P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0"/>
    </row>
    <row r="177" spans="20:37" x14ac:dyDescent="0.25"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</row>
    <row r="178" spans="20:37" x14ac:dyDescent="0.25"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</row>
    <row r="179" spans="20:37" x14ac:dyDescent="0.25"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</row>
    <row r="180" spans="20:37" x14ac:dyDescent="0.25"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</row>
    <row r="181" spans="20:37" x14ac:dyDescent="0.25"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</row>
    <row r="182" spans="20:37" x14ac:dyDescent="0.25"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</row>
    <row r="183" spans="20:37" x14ac:dyDescent="0.25"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</row>
    <row r="184" spans="20:37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</row>
    <row r="185" spans="20:37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</row>
    <row r="186" spans="20:37" x14ac:dyDescent="0.25"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</row>
    <row r="187" spans="20:37" x14ac:dyDescent="0.25"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</row>
    <row r="188" spans="20:37" x14ac:dyDescent="0.25"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</row>
    <row r="189" spans="20:37" x14ac:dyDescent="0.25"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</row>
    <row r="190" spans="20:37" x14ac:dyDescent="0.25"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</row>
    <row r="191" spans="20:37" x14ac:dyDescent="0.25"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</row>
    <row r="192" spans="20:37" x14ac:dyDescent="0.25"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</row>
    <row r="193" spans="20:37" x14ac:dyDescent="0.25"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</row>
    <row r="194" spans="20:37" x14ac:dyDescent="0.25"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</row>
    <row r="195" spans="20:37" x14ac:dyDescent="0.25"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2018-09-04T09:19:27Z</dcterms:modified>
</cp:coreProperties>
</file>