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5" i="3" l="1"/>
  <c r="K11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J11" i="3"/>
  <c r="O11" i="3"/>
  <c r="L11" i="3" l="1"/>
  <c r="N11" i="3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<sst xmlns="http://schemas.openxmlformats.org/spreadsheetml/2006/main" count="73" uniqueCount="32">
  <si>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</si>
  <si>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</si>
  <si>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</si>
  <si>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</si>
  <si>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</si>
  <si>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</si>
  <si>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</si>
  <si>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</si>
  <si>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</si>
  <si>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</si>
  <si>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</si>
  <si>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</si>
  <si>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</si>
  <si>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</si>
  <si>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</si>
  <si>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</si>
  <si>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</si>
  <si>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</si>
  <si>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</si>
  <si>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Timo Hautaniemi</t>
  </si>
  <si>
    <t>2.</t>
  </si>
  <si>
    <t>KylKai</t>
  </si>
  <si>
    <t>7.</t>
  </si>
  <si>
    <t>6.</t>
  </si>
  <si>
    <t>8.6.1977</t>
  </si>
  <si>
    <t>KylKai = Kylävuoren Kaiku</t>
  </si>
  <si>
    <t xml:space="preserve">    Runkosarja TOP-10</t>
  </si>
  <si>
    <t>Jatkosarjat</t>
  </si>
  <si>
    <t xml:space="preserve">  Runkosarja TOP-10</t>
  </si>
  <si>
    <t>ka/l+t</t>
  </si>
  <si>
    <t>ka/kl</t>
  </si>
  <si>
    <t>KoU = Koskenkorvan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</si>
</sst>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2001</v>
      </c>
      <c r="Y4" s="12" t="s">
        <v>20</v>
      </c>
      <c r="Z4" s="1" t="s">
        <v>21</v>
      </c>
      <c r="AA4" s="12">
        <v>16</v>
      </c>
      <c r="AB4" s="12">
        <v>5</v>
      </c>
      <c r="AC4" s="12">
        <v>17</v>
      </c>
      <c r="AD4" s="12">
        <v>29</v>
      </c>
      <c r="AE4" s="12">
        <v>95</v>
      </c>
      <c r="AF4" s="67">
        <v>0.68340000000000001</v>
      </c>
      <c r="AG4" s="10">
        <v>139</v>
      </c>
      <c r="AH4" s="56"/>
      <c r="AI4" s="7" t="s">
        <v>22</v>
      </c>
      <c r="AJ4" s="7" t="s">
        <v>23</v>
      </c>
      <c r="AK4" s="7" t="s">
        <v>22</v>
      </c>
      <c r="AL4" s="10"/>
      <c r="AM4" s="12">
        <v>6</v>
      </c>
      <c r="AN4" s="12">
        <v>0</v>
      </c>
      <c r="AO4" s="12">
        <v>3</v>
      </c>
      <c r="AP4" s="12">
        <v>3</v>
      </c>
      <c r="AQ4" s="12">
        <v>14</v>
      </c>
      <c r="AR4" s="68">
        <v>0.32550000000000001</v>
      </c>
      <c r="AS4" s="57">
        <v>43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16</v>
      </c>
      <c r="AB5" s="36">
        <f>SUM(AB4:AB4)</f>
        <v>5</v>
      </c>
      <c r="AC5" s="36">
        <f>SUM(AC4:AC4)</f>
        <v>17</v>
      </c>
      <c r="AD5" s="36">
        <f>SUM(AD4:AD4)</f>
        <v>29</v>
      </c>
      <c r="AE5" s="36">
        <f>SUM(AE4:AE4)</f>
        <v>95</v>
      </c>
      <c r="AF5" s="37">
        <f>PRODUCT(AE5/AG5)</f>
        <v>0.68345323741007191</v>
      </c>
      <c r="AG5" s="21">
        <f>SUM(AG4:AG4)</f>
        <v>139</v>
      </c>
      <c r="AH5" s="18"/>
      <c r="AI5" s="29"/>
      <c r="AJ5" s="42"/>
      <c r="AK5" s="43"/>
      <c r="AL5" s="10"/>
      <c r="AM5" s="36">
        <f>SUM(AM4:AM4)</f>
        <v>6</v>
      </c>
      <c r="AN5" s="36">
        <f>SUM(AN4:AN4)</f>
        <v>0</v>
      </c>
      <c r="AO5" s="36">
        <f>SUM(AO4:AO4)</f>
        <v>3</v>
      </c>
      <c r="AP5" s="36">
        <f>SUM(AP4:AP4)</f>
        <v>3</v>
      </c>
      <c r="AQ5" s="36">
        <f>SUM(AQ4:AQ4)</f>
        <v>14</v>
      </c>
      <c r="AR5" s="37">
        <f>PRODUCT(AQ5/AS5)</f>
        <v>0.32558139534883723</v>
      </c>
      <c r="AS5" s="39">
        <f>SUM(AS4:AS4)</f>
        <v>43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29</v>
      </c>
      <c r="O7" s="7" t="s">
        <v>30</v>
      </c>
      <c r="Q7" s="17"/>
      <c r="R7" s="17" t="s">
        <v>10</v>
      </c>
      <c r="S7" s="17"/>
      <c r="T7" s="55" t="s">
        <v>31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25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22</v>
      </c>
      <c r="F10" s="48">
        <f>PRODUCT(AB5+AN5)</f>
        <v>5</v>
      </c>
      <c r="G10" s="48">
        <f>PRODUCT(AC5+AO5)</f>
        <v>20</v>
      </c>
      <c r="H10" s="48">
        <f>PRODUCT(AD5+AP5)</f>
        <v>32</v>
      </c>
      <c r="I10" s="48">
        <f>PRODUCT(AE5+AQ5)</f>
        <v>109</v>
      </c>
      <c r="J10" s="66">
        <f>PRODUCT(I10/K10)</f>
        <v>0.59890109890109888</v>
      </c>
      <c r="K10" s="10">
        <f>PRODUCT(AG5+AS5)</f>
        <v>182</v>
      </c>
      <c r="L10" s="54">
        <f>PRODUCT((F10+G10)/E10)</f>
        <v>1.1363636363636365</v>
      </c>
      <c r="M10" s="54">
        <f>PRODUCT(H10/E10)</f>
        <v>1.4545454545454546</v>
      </c>
      <c r="N10" s="54">
        <f>PRODUCT((F10+G10+H10)/E10)</f>
        <v>2.5909090909090908</v>
      </c>
      <c r="O10" s="54">
        <f>PRODUCT(I10/E10)</f>
        <v>4.9545454545454541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22</v>
      </c>
      <c r="F11" s="48">
        <f t="shared" ref="F11:I11" si="0">SUM(F8:F10)</f>
        <v>5</v>
      </c>
      <c r="G11" s="48">
        <f t="shared" si="0"/>
        <v>20</v>
      </c>
      <c r="H11" s="48">
        <f t="shared" si="0"/>
        <v>32</v>
      </c>
      <c r="I11" s="48">
        <f t="shared" si="0"/>
        <v>109</v>
      </c>
      <c r="J11" s="66">
        <f>PRODUCT(I11/K11)</f>
        <v>0.59890109890109888</v>
      </c>
      <c r="K11" s="16">
        <f>SUM(K8:K10)</f>
        <v>182</v>
      </c>
      <c r="L11" s="54">
        <f>PRODUCT((F11+G11)/E11)</f>
        <v>1.1363636363636365</v>
      </c>
      <c r="M11" s="54">
        <f>PRODUCT(H11/E11)</f>
        <v>1.4545454545454546</v>
      </c>
      <c r="N11" s="54">
        <f>PRODUCT((F11+G11+H11)/E11)</f>
        <v>2.5909090909090908</v>
      </c>
      <c r="O11" s="54">
        <f>PRODUCT(I11/E11)</f>
        <v>4.9545454545454541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2018-10-14T07:37:19Z</dcterms:modified>
</cp:coreProperties>
</file>