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I6" i="3"/>
  <c r="H6" i="3"/>
  <c r="H10" i="3" s="1"/>
  <c r="G6" i="3"/>
  <c r="G10" i="3" s="1"/>
  <c r="F6" i="3"/>
  <c r="F10" i="3" s="1"/>
  <c r="E6" i="3"/>
  <c r="E10" i="3" s="1"/>
  <c r="K12" i="3" l="1"/>
  <c r="I10" i="3"/>
  <c r="AR6" i="3"/>
  <c r="AF6" i="3"/>
  <c r="F11" i="3"/>
  <c r="F12" i="3" s="1"/>
  <c r="H11" i="3"/>
  <c r="E11" i="3"/>
  <c r="E12" i="3" s="1"/>
  <c r="G11" i="3"/>
  <c r="I11" i="3"/>
  <c r="O11" i="3" s="1"/>
  <c r="G12" i="3"/>
  <c r="I12" i="3"/>
  <c r="J11" i="3" l="1"/>
  <c r="N11" i="3"/>
  <c r="L11" i="3"/>
  <c r="M11" i="3"/>
  <c r="L12" i="3"/>
  <c r="H12" i="3"/>
  <c r="M12" i="3" s="1"/>
  <c r="O12" i="3"/>
  <c r="J12" i="3"/>
  <c r="N12" i="3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<sst xmlns="http://schemas.openxmlformats.org/spreadsheetml/2006/main" count="72" uniqueCount="31">
  <si>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</si>
  <si>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</si>
  <si>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</si>
  <si>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</si>
  <si>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</si>
  <si>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</si>
  <si>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</si>
  <si>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</si>
  <si>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</si>
  <si>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</si>
  <si>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</si>
  <si>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</si>
  <si>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</si>
  <si>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</si>
  <si>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</si>
  <si>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</si>
  <si>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</si>
  <si>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</si>
  <si>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</si>
  <si>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</si>
  <si>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</si>
  <si>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</si>
  <si>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</si>
  <si>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</si>
  <si>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</si>
  <si>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</si>
  <si>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SoJy  3</t>
  </si>
  <si>
    <t>3.</t>
  </si>
  <si>
    <t>15.11.2003   Sotkamo</t>
  </si>
  <si>
    <t>Sotkamon Jymy-Pesis  (1998),  kasvattajaseura</t>
  </si>
  <si>
    <t>Joni Heikkinen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</si>
</sst>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30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2018</v>
      </c>
      <c r="Y4" s="14" t="s">
        <v>25</v>
      </c>
      <c r="Z4" s="1" t="s">
        <v>26</v>
      </c>
      <c r="AA4" s="12">
        <v>4</v>
      </c>
      <c r="AB4" s="12">
        <v>0</v>
      </c>
      <c r="AC4" s="12">
        <v>1</v>
      </c>
      <c r="AD4" s="13">
        <v>3</v>
      </c>
      <c r="AE4" s="12">
        <v>5</v>
      </c>
      <c r="AF4" s="32">
        <v>0.38500000000000001</v>
      </c>
      <c r="AG4" s="19">
        <v>13</v>
      </c>
      <c r="AH4" s="41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1</v>
      </c>
      <c r="AR4" s="57">
        <v>0.25</v>
      </c>
      <c r="AS4" s="58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2019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1</v>
      </c>
      <c r="AE5" s="12">
        <v>0</v>
      </c>
      <c r="AF5" s="68">
        <v>0</v>
      </c>
      <c r="AG5" s="19">
        <v>2</v>
      </c>
      <c r="AH5" s="41"/>
      <c r="AI5" s="7"/>
      <c r="AJ5" s="7"/>
      <c r="AK5" s="7"/>
      <c r="AM5" s="12">
        <v>1</v>
      </c>
      <c r="AN5" s="12">
        <v>0</v>
      </c>
      <c r="AO5" s="13">
        <v>0</v>
      </c>
      <c r="AP5" s="12">
        <v>0</v>
      </c>
      <c r="AQ5" s="12">
        <v>1</v>
      </c>
      <c r="AR5" s="57">
        <v>0.33329999999999999</v>
      </c>
      <c r="AS5" s="19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5</v>
      </c>
      <c r="AF6" s="37">
        <f>PRODUCT(AE6/AG6)</f>
        <v>0.33333333333333331</v>
      </c>
      <c r="AG6" s="21">
        <f>SUM(AG4:AG5)</f>
        <v>15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2</v>
      </c>
      <c r="AR6" s="37">
        <f>PRODUCT(AQ6/AS6)</f>
        <v>0.2857142857142857</v>
      </c>
      <c r="AS6" s="39">
        <f>SUM(AS4:AS5)</f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7</v>
      </c>
      <c r="F11" s="48">
        <f>PRODUCT(AB6+AN6)</f>
        <v>0</v>
      </c>
      <c r="G11" s="48">
        <f>PRODUCT(AC6+AO6)</f>
        <v>1</v>
      </c>
      <c r="H11" s="48">
        <f>PRODUCT(AD6+AP6)</f>
        <v>5</v>
      </c>
      <c r="I11" s="48">
        <f>PRODUCT(AE6+AQ6)</f>
        <v>7</v>
      </c>
      <c r="J11" s="67">
        <f>PRODUCT(I11/K11)</f>
        <v>0.31818181818181818</v>
      </c>
      <c r="K11" s="10">
        <f>PRODUCT(AG6+AS6)</f>
        <v>22</v>
      </c>
      <c r="L11" s="54">
        <f>PRODUCT((F11+G11)/E11)</f>
        <v>0.14285714285714285</v>
      </c>
      <c r="M11" s="54">
        <f>PRODUCT(H11/E11)</f>
        <v>0.7142857142857143</v>
      </c>
      <c r="N11" s="54">
        <f>PRODUCT((F11+G11+H11)/E11)</f>
        <v>0.8571428571428571</v>
      </c>
      <c r="O11" s="54">
        <f>PRODUCT(I11/E11)</f>
        <v>1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7</v>
      </c>
      <c r="F12" s="48">
        <f t="shared" ref="F12:I12" si="0">SUM(F9:F11)</f>
        <v>0</v>
      </c>
      <c r="G12" s="48">
        <f t="shared" si="0"/>
        <v>1</v>
      </c>
      <c r="H12" s="48">
        <f t="shared" si="0"/>
        <v>5</v>
      </c>
      <c r="I12" s="48">
        <f t="shared" si="0"/>
        <v>7</v>
      </c>
      <c r="J12" s="67">
        <f>PRODUCT(I12/K12)</f>
        <v>0.31818181818181818</v>
      </c>
      <c r="K12" s="16">
        <f>SUM(K9:K11)</f>
        <v>22</v>
      </c>
      <c r="L12" s="54">
        <f>PRODUCT((F12+G12)/E12)</f>
        <v>0.14285714285714285</v>
      </c>
      <c r="M12" s="54">
        <f>PRODUCT(H12/E12)</f>
        <v>0.7142857142857143</v>
      </c>
      <c r="N12" s="54">
        <f>PRODUCT((F12+G12+H12)/E12)</f>
        <v>0.8571428571428571</v>
      </c>
      <c r="O12" s="54">
        <f>PRODUCT(I12/E12)</f>
        <v>1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2019-08-28T18:03:57Z</dcterms:modified>
</cp:coreProperties>
</file>