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8" i="3" l="1"/>
  <c r="AE8" i="3"/>
  <c r="AD8" i="3"/>
  <c r="AC8" i="3"/>
  <c r="AB8" i="3"/>
  <c r="AA8" i="3"/>
  <c r="I8" i="3" l="1"/>
  <c r="U8" i="3"/>
  <c r="I12" i="3"/>
  <c r="AQ8" i="3"/>
  <c r="I13" i="3"/>
  <c r="I14" i="3" s="1"/>
  <c r="E8" i="3"/>
  <c r="Q8" i="3"/>
  <c r="E12" i="3"/>
  <c r="AM8" i="3"/>
  <c r="E13" i="3" s="1"/>
  <c r="E14" i="3" s="1"/>
  <c r="F8" i="3"/>
  <c r="R8" i="3"/>
  <c r="F12" i="3"/>
  <c r="AN8" i="3"/>
  <c r="F13" i="3" s="1"/>
  <c r="G8" i="3"/>
  <c r="S8" i="3"/>
  <c r="G12" i="3"/>
  <c r="AO8" i="3"/>
  <c r="G13" i="3" s="1"/>
  <c r="G14" i="3" s="1"/>
  <c r="H8" i="3"/>
  <c r="T8" i="3"/>
  <c r="H12" i="3"/>
  <c r="AP8" i="3"/>
  <c r="H13" i="3" s="1"/>
  <c r="H14" i="3" s="1"/>
  <c r="K8" i="3"/>
  <c r="W8" i="3"/>
  <c r="K12" i="3"/>
  <c r="AS8" i="3"/>
  <c r="K13" i="3"/>
  <c r="K14" i="3" s="1"/>
  <c r="AF8" i="3"/>
  <c r="F14" i="3" l="1"/>
  <c r="L14" i="3" s="1"/>
  <c r="N13" i="3"/>
  <c r="L13" i="3"/>
  <c r="M14" i="3"/>
  <c r="J14" i="3"/>
  <c r="J13" i="3"/>
  <c r="M13" i="3"/>
  <c r="O13" i="3"/>
  <c r="O14" i="3"/>
  <c r="N14" i="3" l="1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<sst xmlns="http://schemas.openxmlformats.org/spreadsheetml/2006/main" count="75" uniqueCount="30">
  <si>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</si>
  <si>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</si>
  <si>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</si>
  <si>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</si>
  <si>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</si>
  <si>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</si>
  <si>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</si>
  <si>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</si>
  <si>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</si>
  <si>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</si>
  <si>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</si>
  <si>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</si>
  <si>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</si>
  <si>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</si>
  <si>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</si>
  <si>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</si>
  <si>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</si>
  <si>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</si>
  <si>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</si>
  <si>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Toni Heikkinen</t>
  </si>
  <si>
    <t>7.</t>
  </si>
  <si>
    <t>SuRa</t>
  </si>
  <si>
    <t>16.9.1989   Suomussalmi</t>
  </si>
  <si>
    <t>SuRa = Suomussalmen Rasti  (1952),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</si>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</sst>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2017</v>
      </c>
      <c r="Y4" s="12" t="s">
        <v>20</v>
      </c>
      <c r="Z4" s="1" t="s">
        <v>21</v>
      </c>
      <c r="AA4" s="12">
        <v>8</v>
      </c>
      <c r="AB4" s="12">
        <v>1</v>
      </c>
      <c r="AC4" s="12">
        <v>1</v>
      </c>
      <c r="AD4" s="12">
        <v>2</v>
      </c>
      <c r="AE4" s="12">
        <v>11</v>
      </c>
      <c r="AF4" s="66">
        <v>0.36659999999999998</v>
      </c>
      <c r="AG4" s="10">
        <v>30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2018</v>
      </c>
      <c r="Y5" s="12" t="s">
        <v>29</v>
      </c>
      <c r="Z5" s="1" t="s">
        <v>21</v>
      </c>
      <c r="AA5" s="12">
        <v>12</v>
      </c>
      <c r="AB5" s="12">
        <v>1</v>
      </c>
      <c r="AC5" s="12">
        <v>7</v>
      </c>
      <c r="AD5" s="12">
        <v>5</v>
      </c>
      <c r="AE5" s="12">
        <v>31</v>
      </c>
      <c r="AF5" s="66">
        <v>0.5081</v>
      </c>
      <c r="AG5" s="10">
        <v>61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2019</v>
      </c>
      <c r="Y6" s="12" t="s">
        <v>20</v>
      </c>
      <c r="Z6" s="1" t="s">
        <v>21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6">
        <v>0.25</v>
      </c>
      <c r="AG6" s="19">
        <v>4</v>
      </c>
      <c r="AH6" s="41"/>
      <c r="AI6" s="7"/>
      <c r="AJ6" s="7"/>
      <c r="AK6" s="7"/>
      <c r="AL6" s="10"/>
      <c r="AM6" s="1"/>
      <c r="AN6" s="1"/>
      <c r="AO6" s="53"/>
      <c r="AP6" s="1"/>
      <c r="AQ6" s="1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2020</v>
      </c>
      <c r="Y7" s="12" t="s">
        <v>29</v>
      </c>
      <c r="Z7" s="1" t="s">
        <v>21</v>
      </c>
      <c r="AA7" s="12">
        <v>3</v>
      </c>
      <c r="AB7" s="12">
        <v>0</v>
      </c>
      <c r="AC7" s="12">
        <v>0</v>
      </c>
      <c r="AD7" s="12">
        <v>0</v>
      </c>
      <c r="AE7" s="12">
        <v>2</v>
      </c>
      <c r="AF7" s="32">
        <v>0.25</v>
      </c>
      <c r="AG7" s="19">
        <v>8</v>
      </c>
      <c r="AH7" s="41"/>
      <c r="AI7" s="7"/>
      <c r="AJ7" s="7"/>
      <c r="AK7" s="7"/>
      <c r="AL7" s="67"/>
      <c r="AM7" s="12"/>
      <c r="AN7" s="12"/>
      <c r="AO7" s="12"/>
      <c r="AP7" s="12"/>
      <c r="AQ7" s="12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64" t="s">
        <v>13</v>
      </c>
      <c r="Y8" s="11"/>
      <c r="Z8" s="9"/>
      <c r="AA8" s="36">
        <f>SUM(AA4:AA7)</f>
        <v>25</v>
      </c>
      <c r="AB8" s="36">
        <f t="shared" ref="AB8:AG8" si="0">SUM(AB4:AB7)</f>
        <v>2</v>
      </c>
      <c r="AC8" s="36">
        <f t="shared" si="0"/>
        <v>8</v>
      </c>
      <c r="AD8" s="36">
        <f t="shared" si="0"/>
        <v>7</v>
      </c>
      <c r="AE8" s="36">
        <f t="shared" si="0"/>
        <v>45</v>
      </c>
      <c r="AF8" s="37">
        <f>PRODUCT(AE8/AG8)</f>
        <v>0.43689320388349512</v>
      </c>
      <c r="AG8" s="21">
        <f t="shared" si="0"/>
        <v>103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25</v>
      </c>
      <c r="F13" s="48">
        <f>PRODUCT(AB8+AN8)</f>
        <v>2</v>
      </c>
      <c r="G13" s="48">
        <f>PRODUCT(AC8+AO8)</f>
        <v>8</v>
      </c>
      <c r="H13" s="48">
        <f>PRODUCT(AD8+AP8)</f>
        <v>7</v>
      </c>
      <c r="I13" s="48">
        <f>PRODUCT(AE8+AQ8)</f>
        <v>45</v>
      </c>
      <c r="J13" s="65">
        <f>PRODUCT(I13/K13)</f>
        <v>0.43689320388349512</v>
      </c>
      <c r="K13" s="10">
        <f>PRODUCT(AG8+AS8)</f>
        <v>103</v>
      </c>
      <c r="L13" s="54">
        <f>PRODUCT((F13+G13)/E13)</f>
        <v>0.4</v>
      </c>
      <c r="M13" s="54">
        <f>PRODUCT(H13/E13)</f>
        <v>0.28000000000000003</v>
      </c>
      <c r="N13" s="54">
        <f>PRODUCT((F13+G13+H13)/E13)</f>
        <v>0.68</v>
      </c>
      <c r="O13" s="54">
        <f>PRODUCT(I13/E13)</f>
        <v>1.8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25</v>
      </c>
      <c r="F14" s="48">
        <f t="shared" ref="F14:I14" si="1">SUM(F11:F13)</f>
        <v>2</v>
      </c>
      <c r="G14" s="48">
        <f t="shared" si="1"/>
        <v>8</v>
      </c>
      <c r="H14" s="48">
        <f t="shared" si="1"/>
        <v>7</v>
      </c>
      <c r="I14" s="48">
        <f t="shared" si="1"/>
        <v>45</v>
      </c>
      <c r="J14" s="65">
        <f>PRODUCT(I14/K14)</f>
        <v>0.43689320388349512</v>
      </c>
      <c r="K14" s="16">
        <f>SUM(K11:K13)</f>
        <v>103</v>
      </c>
      <c r="L14" s="54">
        <f>PRODUCT((F14+G14)/E14)</f>
        <v>0.4</v>
      </c>
      <c r="M14" s="54">
        <f>PRODUCT(H14/E14)</f>
        <v>0.28000000000000003</v>
      </c>
      <c r="N14" s="54">
        <f>PRODUCT((F14+G14+H14)/E14)</f>
        <v>0.68</v>
      </c>
      <c r="O14" s="54">
        <f>PRODUCT(I14/E14)</f>
        <v>1.8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</row>
    <row r="193" spans="12:38" ht="14.25" x14ac:dyDescent="0.2">
      <c r="L193"/>
      <c r="M193"/>
      <c r="N193"/>
      <c r="O193"/>
      <c r="P193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ht="14.25" x14ac:dyDescent="0.2">
      <c r="L194"/>
      <c r="M194"/>
      <c r="N194"/>
      <c r="O194"/>
      <c r="P194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ht="14.25" x14ac:dyDescent="0.2">
      <c r="L195"/>
      <c r="M195"/>
      <c r="N195"/>
      <c r="O195"/>
      <c r="P195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ht="14.25" x14ac:dyDescent="0.2">
      <c r="L196"/>
      <c r="M196"/>
      <c r="N196"/>
      <c r="O196"/>
      <c r="P196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ht="14.25" x14ac:dyDescent="0.2">
      <c r="L197"/>
      <c r="M197"/>
      <c r="N197"/>
      <c r="O197"/>
      <c r="P19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</sheetData>
  <sortState ref="X6:AQ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2020-08-29T17:38:17Z</dcterms:modified>
</cp:coreProperties>
</file>