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7" i="5" l="1"/>
  <c r="K20" i="5" s="1"/>
  <c r="AS14" i="5"/>
  <c r="AQ14" i="5"/>
  <c r="AP14" i="5"/>
  <c r="AO14" i="5"/>
  <c r="AN14" i="5"/>
  <c r="AM14" i="5"/>
  <c r="AG14" i="5"/>
  <c r="K19" i="5" s="1"/>
  <c r="AE14" i="5"/>
  <c r="I19" i="5" s="1"/>
  <c r="AD14" i="5"/>
  <c r="H19" i="5" s="1"/>
  <c r="AC14" i="5"/>
  <c r="G19" i="5" s="1"/>
  <c r="AB14" i="5"/>
  <c r="F19" i="5" s="1"/>
  <c r="AA14" i="5"/>
  <c r="E19" i="5" s="1"/>
  <c r="W14" i="5"/>
  <c r="U14" i="5"/>
  <c r="T14" i="5"/>
  <c r="S14" i="5"/>
  <c r="R14" i="5"/>
  <c r="Q14" i="5"/>
  <c r="K14" i="5"/>
  <c r="K18" i="5" s="1"/>
  <c r="I14" i="5"/>
  <c r="I18" i="5" s="1"/>
  <c r="H14" i="5"/>
  <c r="H18" i="5" s="1"/>
  <c r="H20" i="5" s="1"/>
  <c r="G14" i="5"/>
  <c r="G18" i="5" s="1"/>
  <c r="F14" i="5"/>
  <c r="F18" i="5" s="1"/>
  <c r="F20" i="5" s="1"/>
  <c r="E14" i="5"/>
  <c r="E18" i="5" s="1"/>
  <c r="O18" i="5" l="1"/>
  <c r="M18" i="5"/>
  <c r="L18" i="5"/>
  <c r="N18" i="5"/>
  <c r="O19" i="5"/>
  <c r="G20" i="5"/>
  <c r="M19" i="5"/>
  <c r="E20" i="5"/>
  <c r="L20" i="5" s="1"/>
  <c r="I20" i="5"/>
  <c r="N20" i="5"/>
  <c r="N19" i="5"/>
  <c r="L19" i="5"/>
  <c r="M20" i="5" l="1"/>
</calcChain>
</file>

<file path=xl/sharedStrings.xml><?xml version="1.0" encoding="utf-8"?>
<sst xmlns="http://schemas.openxmlformats.org/spreadsheetml/2006/main" count="85" uniqueCount="34">
  <si>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</si>
  <si>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</si>
  <si>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</si>
  <si>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</si>
  <si>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</si>
  <si>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</si>
  <si>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</si>
  <si>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</si>
  <si>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</si>
  <si>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</si>
  <si>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</si>
  <si>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</si>
  <si>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</si>
  <si>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</si>
  <si>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</si>
  <si>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</si>
  <si>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</si>
  <si>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</si>
  <si>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</si>
  <si>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</si>
  <si>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</si>
  <si>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</si>
  <si>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</si>
  <si>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</si>
  <si>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UPV = Ulvilan Pesä-Veikot  (1957)</t>
  </si>
  <si>
    <t>Ari Hirvikoski</t>
  </si>
  <si>
    <t>3.</t>
  </si>
  <si>
    <t>UPV</t>
  </si>
  <si>
    <t>1.</t>
  </si>
  <si>
    <t>11.</t>
  </si>
  <si>
    <t>5.</t>
  </si>
  <si>
    <t>10.</t>
  </si>
  <si>
    <t>2.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</si>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</sst>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8</v>
      </c>
      <c r="AB4" s="12">
        <v>0</v>
      </c>
      <c r="AC4" s="12">
        <v>5</v>
      </c>
      <c r="AD4" s="12">
        <v>6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16</v>
      </c>
      <c r="AB5" s="12">
        <v>1</v>
      </c>
      <c r="AC5" s="12">
        <v>8</v>
      </c>
      <c r="AD5" s="12">
        <v>16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29</v>
      </c>
      <c r="D6" s="1" t="s">
        <v>27</v>
      </c>
      <c r="E6" s="12">
        <v>11</v>
      </c>
      <c r="F6" s="12">
        <v>0</v>
      </c>
      <c r="G6" s="12">
        <v>2</v>
      </c>
      <c r="H6" s="12">
        <v>8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30</v>
      </c>
      <c r="Z7" s="68" t="s">
        <v>27</v>
      </c>
      <c r="AA7" s="12">
        <v>20</v>
      </c>
      <c r="AB7" s="12">
        <v>2</v>
      </c>
      <c r="AC7" s="12">
        <v>21</v>
      </c>
      <c r="AD7" s="12">
        <v>13</v>
      </c>
      <c r="AE7" s="12"/>
      <c r="AF7" s="69"/>
      <c r="AG7" s="10"/>
      <c r="AH7" s="7" t="s">
        <v>31</v>
      </c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32</v>
      </c>
      <c r="Z8" s="68" t="s">
        <v>27</v>
      </c>
      <c r="AA8" s="12">
        <v>22</v>
      </c>
      <c r="AB8" s="12">
        <v>3</v>
      </c>
      <c r="AC8" s="12">
        <v>25</v>
      </c>
      <c r="AD8" s="12">
        <v>21</v>
      </c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28</v>
      </c>
      <c r="Z9" s="68" t="s">
        <v>27</v>
      </c>
      <c r="AA9" s="12">
        <v>18</v>
      </c>
      <c r="AB9" s="12">
        <v>0</v>
      </c>
      <c r="AC9" s="12">
        <v>10</v>
      </c>
      <c r="AD9" s="12">
        <v>4</v>
      </c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1990</v>
      </c>
      <c r="C11" s="12" t="s">
        <v>26</v>
      </c>
      <c r="D11" s="1" t="s">
        <v>27</v>
      </c>
      <c r="E11" s="12">
        <v>9</v>
      </c>
      <c r="F11" s="12">
        <v>0</v>
      </c>
      <c r="G11" s="12">
        <v>5</v>
      </c>
      <c r="H11" s="12">
        <v>2</v>
      </c>
      <c r="I11" s="12"/>
      <c r="J11" s="1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1991</v>
      </c>
      <c r="C12" s="12" t="s">
        <v>29</v>
      </c>
      <c r="D12" s="1" t="s">
        <v>27</v>
      </c>
      <c r="E12" s="12">
        <v>1</v>
      </c>
      <c r="F12" s="12">
        <v>0</v>
      </c>
      <c r="G12" s="12">
        <v>0</v>
      </c>
      <c r="H12" s="12">
        <v>0</v>
      </c>
      <c r="I12" s="12">
        <v>2</v>
      </c>
      <c r="J12" s="1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4"/>
      <c r="Z12" s="1"/>
      <c r="AA12" s="12"/>
      <c r="AB12" s="12"/>
      <c r="AC12" s="12"/>
      <c r="AD12" s="13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1992</v>
      </c>
      <c r="Y13" s="12" t="s">
        <v>33</v>
      </c>
      <c r="Z13" s="70" t="s">
        <v>27</v>
      </c>
      <c r="AA13" s="12">
        <v>19</v>
      </c>
      <c r="AB13" s="12">
        <v>5</v>
      </c>
      <c r="AC13" s="12">
        <v>13</v>
      </c>
      <c r="AD13" s="12">
        <v>15</v>
      </c>
      <c r="AE13" s="12"/>
      <c r="AF13" s="69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21</v>
      </c>
      <c r="F14" s="36">
        <f>SUM(F4:F13)</f>
        <v>0</v>
      </c>
      <c r="G14" s="36">
        <f>SUM(G4:G13)</f>
        <v>7</v>
      </c>
      <c r="H14" s="36">
        <f>SUM(H4:H13)</f>
        <v>10</v>
      </c>
      <c r="I14" s="36">
        <f>SUM(I4:I13)</f>
        <v>2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103</v>
      </c>
      <c r="AB14" s="36">
        <f>SUM(AB4:AB13)</f>
        <v>11</v>
      </c>
      <c r="AC14" s="36">
        <f>SUM(AC4:AC13)</f>
        <v>82</v>
      </c>
      <c r="AD14" s="36">
        <f>SUM(AD4:AD13)</f>
        <v>75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1"/>
      <c r="AK14" s="42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24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 t="e">
        <f>PRODUCT(I17/J17)</f>
        <v>#DIV/0!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21</v>
      </c>
      <c r="F18" s="47">
        <f>PRODUCT(F14+R14)</f>
        <v>0</v>
      </c>
      <c r="G18" s="47">
        <f>PRODUCT(G14+S14)</f>
        <v>7</v>
      </c>
      <c r="H18" s="47">
        <f>PRODUCT(H14+T14)</f>
        <v>10</v>
      </c>
      <c r="I18" s="47">
        <f>PRODUCT(I14+U14)</f>
        <v>2</v>
      </c>
      <c r="J18" s="60">
        <v>0</v>
      </c>
      <c r="K18" s="16">
        <f>PRODUCT(K14+W14)</f>
        <v>0</v>
      </c>
      <c r="L18" s="53">
        <f>PRODUCT((F18+G18)/E18)</f>
        <v>0.33333333333333331</v>
      </c>
      <c r="M18" s="53">
        <f>PRODUCT(H18/E18)</f>
        <v>0.47619047619047616</v>
      </c>
      <c r="N18" s="53">
        <f>PRODUCT((F18+G18+H18)/E18)</f>
        <v>0.80952380952380953</v>
      </c>
      <c r="O18" s="53">
        <f>PRODUCT(I18/E18)</f>
        <v>9.5238095238095233E-2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103</v>
      </c>
      <c r="F19" s="47">
        <f>PRODUCT(AB14+AN14)</f>
        <v>11</v>
      </c>
      <c r="G19" s="47">
        <f>PRODUCT(AC14+AO14)</f>
        <v>82</v>
      </c>
      <c r="H19" s="47">
        <f>PRODUCT(AD14+AP14)</f>
        <v>75</v>
      </c>
      <c r="I19" s="47">
        <f>PRODUCT(AE14+AQ14)</f>
        <v>0</v>
      </c>
      <c r="J19" s="60">
        <v>0</v>
      </c>
      <c r="K19" s="10">
        <f>PRODUCT(AG14+AS14)</f>
        <v>0</v>
      </c>
      <c r="L19" s="53">
        <f>PRODUCT((F19+G19)/E19)</f>
        <v>0.90291262135922334</v>
      </c>
      <c r="M19" s="53">
        <f>PRODUCT(H19/E19)</f>
        <v>0.72815533980582525</v>
      </c>
      <c r="N19" s="53">
        <f>PRODUCT((F19+G19+H19)/E19)</f>
        <v>1.6310679611650485</v>
      </c>
      <c r="O19" s="53">
        <f>PRODUCT(I19/E19)</f>
        <v>0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124</v>
      </c>
      <c r="F20" s="47">
        <f t="shared" ref="F20:I20" si="0">SUM(F17:F19)</f>
        <v>11</v>
      </c>
      <c r="G20" s="47">
        <f t="shared" si="0"/>
        <v>89</v>
      </c>
      <c r="H20" s="47">
        <f t="shared" si="0"/>
        <v>85</v>
      </c>
      <c r="I20" s="47">
        <f t="shared" si="0"/>
        <v>2</v>
      </c>
      <c r="J20" s="60">
        <v>0</v>
      </c>
      <c r="K20" s="16" t="e">
        <f>SUM(K17:K19)</f>
        <v>#DIV/0!</v>
      </c>
      <c r="L20" s="53">
        <f>PRODUCT((F20+G20)/E20)</f>
        <v>0.80645161290322576</v>
      </c>
      <c r="M20" s="53">
        <f>PRODUCT(H20/E20)</f>
        <v>0.68548387096774188</v>
      </c>
      <c r="N20" s="53">
        <f>PRODUCT((F20+G20+H20)/E20)</f>
        <v>1.4919354838709677</v>
      </c>
      <c r="O20" s="53">
        <v>0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2018-12-12T09:38:30Z</dcterms:modified>
</cp:coreProperties>
</file>