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K12" i="3" l="1"/>
  <c r="AS6" i="3"/>
  <c r="AQ6" i="3"/>
  <c r="AP6" i="3"/>
  <c r="AO6" i="3"/>
  <c r="AN6" i="3"/>
  <c r="AM6" i="3"/>
  <c r="AG6" i="3"/>
  <c r="K11" i="3" s="1"/>
  <c r="AE6" i="3"/>
  <c r="AD6" i="3"/>
  <c r="AC6" i="3"/>
  <c r="G11" i="3" s="1"/>
  <c r="AB6" i="3"/>
  <c r="AA6" i="3"/>
  <c r="E11" i="3" s="1"/>
  <c r="W6" i="3"/>
  <c r="U6" i="3"/>
  <c r="T6" i="3"/>
  <c r="S6" i="3"/>
  <c r="R6" i="3"/>
  <c r="Q6" i="3"/>
  <c r="K6" i="3"/>
  <c r="K10" i="3" s="1"/>
  <c r="I6" i="3"/>
  <c r="I10" i="3" s="1"/>
  <c r="H6" i="3"/>
  <c r="H10" i="3" s="1"/>
  <c r="G6" i="3"/>
  <c r="G10" i="3" s="1"/>
  <c r="G12" i="3" s="1"/>
  <c r="F6" i="3"/>
  <c r="F10" i="3" s="1"/>
  <c r="E6" i="3"/>
  <c r="E10" i="3" s="1"/>
  <c r="E12" i="3" s="1"/>
  <c r="I11" i="3" l="1"/>
  <c r="O11" i="3" s="1"/>
  <c r="F11" i="3"/>
  <c r="F12" i="3" s="1"/>
  <c r="H11" i="3"/>
  <c r="H12" i="3" s="1"/>
  <c r="M12" i="3" s="1"/>
  <c r="I12" i="3"/>
  <c r="J11" i="3"/>
  <c r="N11" i="3"/>
  <c r="L11" i="3"/>
  <c r="M11" i="3"/>
  <c r="AF6" i="3"/>
  <c r="N12" i="3" l="1"/>
  <c r="L12" i="3"/>
  <c r="J12" i="3"/>
  <c r="O12" i="3"/>
</calcChain>
</file>

<file path=xl/sharedStrings.xml><?xml version="1.0" encoding="utf-8"?>
<sst xmlns="http://schemas.openxmlformats.org/spreadsheetml/2006/main" count="71" uniqueCount="31">
  <si>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</si>
  <si>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</si>
  <si>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</si>
  <si>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</si>
  <si>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</si>
  <si>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</si>
  <si>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</si>
  <si>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</si>
  <si>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</si>
  <si>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</si>
  <si>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</si>
  <si>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</si>
  <si>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</si>
  <si>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</si>
  <si>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</si>
  <si>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</si>
  <si>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</si>
  <si>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</si>
  <si>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</si>
  <si>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Kimmot = Kinnulan Kimmot  (1948)</t>
  </si>
  <si>
    <t>ViPa = Vihdin Pallo  (1967)</t>
  </si>
  <si>
    <t>Juha Holm</t>
  </si>
  <si>
    <t>7.</t>
  </si>
  <si>
    <t>ViPa</t>
  </si>
  <si>
    <t>9.</t>
  </si>
  <si>
    <t>Kimmot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</si>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</sst>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7"/>
      <c r="D2" s="58"/>
      <c r="E2" s="8" t="s">
        <v>7</v>
      </c>
      <c r="F2" s="22"/>
      <c r="G2" s="22"/>
      <c r="H2" s="22"/>
      <c r="I2" s="29"/>
      <c r="J2" s="9"/>
      <c r="K2" s="21"/>
      <c r="L2" s="18" t="s">
        <v>26</v>
      </c>
      <c r="M2" s="22"/>
      <c r="N2" s="22"/>
      <c r="O2" s="28"/>
      <c r="P2" s="6"/>
      <c r="Q2" s="18" t="s">
        <v>27</v>
      </c>
      <c r="R2" s="22"/>
      <c r="S2" s="22"/>
      <c r="T2" s="22"/>
      <c r="U2" s="29"/>
      <c r="V2" s="28"/>
      <c r="W2" s="6"/>
      <c r="X2" s="59" t="s">
        <v>12</v>
      </c>
      <c r="Y2" s="60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28</v>
      </c>
      <c r="AI2" s="22"/>
      <c r="AJ2" s="22"/>
      <c r="AK2" s="28"/>
      <c r="AL2" s="6"/>
      <c r="AM2" s="18" t="s">
        <v>27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1"/>
      <c r="W4" s="19"/>
      <c r="X4" s="12">
        <v>2007</v>
      </c>
      <c r="Y4" s="12" t="s">
        <v>22</v>
      </c>
      <c r="Z4" s="1" t="s">
        <v>23</v>
      </c>
      <c r="AA4" s="12">
        <v>3</v>
      </c>
      <c r="AB4" s="12">
        <v>0</v>
      </c>
      <c r="AC4" s="12">
        <v>1</v>
      </c>
      <c r="AD4" s="12">
        <v>0</v>
      </c>
      <c r="AE4" s="12">
        <v>8</v>
      </c>
      <c r="AF4" s="66">
        <v>0.5</v>
      </c>
      <c r="AG4" s="10">
        <v>16</v>
      </c>
      <c r="AH4" s="56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2007</v>
      </c>
      <c r="Y5" s="12" t="s">
        <v>24</v>
      </c>
      <c r="Z5" s="1" t="s">
        <v>25</v>
      </c>
      <c r="AA5" s="12">
        <v>16</v>
      </c>
      <c r="AB5" s="12">
        <v>0</v>
      </c>
      <c r="AC5" s="12">
        <v>4</v>
      </c>
      <c r="AD5" s="12">
        <v>5</v>
      </c>
      <c r="AE5" s="12">
        <v>44</v>
      </c>
      <c r="AF5" s="66">
        <v>0.53649999999999998</v>
      </c>
      <c r="AG5" s="10">
        <v>82</v>
      </c>
      <c r="AH5" s="56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2" t="s">
        <v>13</v>
      </c>
      <c r="C6" s="63"/>
      <c r="D6" s="64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2"/>
      <c r="O6" s="43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56" t="s">
        <v>13</v>
      </c>
      <c r="Y6" s="11"/>
      <c r="Z6" s="9"/>
      <c r="AA6" s="36">
        <f>SUM(AA4:AA5)</f>
        <v>19</v>
      </c>
      <c r="AB6" s="36">
        <f>SUM(AB4:AB5)</f>
        <v>0</v>
      </c>
      <c r="AC6" s="36">
        <f>SUM(AC4:AC5)</f>
        <v>5</v>
      </c>
      <c r="AD6" s="36">
        <f>SUM(AD4:AD5)</f>
        <v>5</v>
      </c>
      <c r="AE6" s="36">
        <f>SUM(AE4:AE5)</f>
        <v>52</v>
      </c>
      <c r="AF6" s="37">
        <f>PRODUCT(AE6/AG6)</f>
        <v>0.53061224489795922</v>
      </c>
      <c r="AG6" s="21">
        <f>SUM(AG4:AG5)</f>
        <v>98</v>
      </c>
      <c r="AH6" s="18"/>
      <c r="AI6" s="29"/>
      <c r="AJ6" s="42"/>
      <c r="AK6" s="43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15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9" t="s">
        <v>16</v>
      </c>
      <c r="C8" s="50"/>
      <c r="D8" s="51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29</v>
      </c>
      <c r="O8" s="7" t="s">
        <v>30</v>
      </c>
      <c r="Q8" s="17"/>
      <c r="R8" s="17" t="s">
        <v>10</v>
      </c>
      <c r="S8" s="17"/>
      <c r="T8" s="55" t="s">
        <v>20</v>
      </c>
      <c r="U8" s="10"/>
      <c r="V8" s="19"/>
      <c r="W8" s="19"/>
      <c r="X8" s="44"/>
      <c r="Y8" s="44"/>
      <c r="Z8" s="44"/>
      <c r="AA8" s="44"/>
      <c r="AB8" s="44"/>
      <c r="AC8" s="16"/>
      <c r="AD8" s="16"/>
      <c r="AE8" s="16"/>
      <c r="AF8" s="16"/>
      <c r="AG8" s="16"/>
      <c r="AH8" s="16"/>
      <c r="AI8" s="16"/>
      <c r="AJ8" s="16"/>
      <c r="AK8" s="16"/>
      <c r="AM8" s="19"/>
      <c r="AN8" s="44"/>
      <c r="AO8" s="44"/>
      <c r="AP8" s="44"/>
      <c r="AQ8" s="44"/>
      <c r="AR8" s="44"/>
      <c r="AS8" s="44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2" t="s">
        <v>15</v>
      </c>
      <c r="C9" s="3"/>
      <c r="D9" s="53"/>
      <c r="E9" s="48">
        <v>0</v>
      </c>
      <c r="F9" s="48">
        <v>0</v>
      </c>
      <c r="G9" s="48">
        <v>0</v>
      </c>
      <c r="H9" s="48">
        <v>0</v>
      </c>
      <c r="I9" s="48">
        <v>0</v>
      </c>
      <c r="J9" s="65">
        <v>0</v>
      </c>
      <c r="K9" s="16">
        <v>0</v>
      </c>
      <c r="L9" s="54">
        <v>0</v>
      </c>
      <c r="M9" s="54">
        <v>0</v>
      </c>
      <c r="N9" s="54">
        <v>0</v>
      </c>
      <c r="O9" s="54">
        <v>0</v>
      </c>
      <c r="Q9" s="17"/>
      <c r="R9" s="17"/>
      <c r="S9" s="17"/>
      <c r="T9" s="55" t="s">
        <v>19</v>
      </c>
      <c r="U9" s="16"/>
      <c r="V9" s="16"/>
      <c r="W9" s="16"/>
      <c r="X9" s="17"/>
      <c r="Y9" s="17"/>
      <c r="Z9" s="17"/>
      <c r="AA9" s="17"/>
      <c r="AB9" s="17"/>
      <c r="AC9" s="16"/>
      <c r="AD9" s="16"/>
      <c r="AE9" s="16"/>
      <c r="AF9" s="16"/>
      <c r="AG9" s="16"/>
      <c r="AH9" s="16"/>
      <c r="AI9" s="16"/>
      <c r="AJ9" s="16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8">
        <f>PRODUCT(E6+Q6)</f>
        <v>0</v>
      </c>
      <c r="F10" s="48">
        <f>PRODUCT(F6+R6)</f>
        <v>0</v>
      </c>
      <c r="G10" s="48">
        <f>PRODUCT(G6+S6)</f>
        <v>0</v>
      </c>
      <c r="H10" s="48">
        <f>PRODUCT(H6+T6)</f>
        <v>0</v>
      </c>
      <c r="I10" s="48">
        <f>PRODUCT(I6+U6)</f>
        <v>0</v>
      </c>
      <c r="J10" s="65">
        <v>0</v>
      </c>
      <c r="K10" s="16">
        <f>PRODUCT(K6+W6)</f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17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8">
        <f>PRODUCT(AA6+AM6)</f>
        <v>19</v>
      </c>
      <c r="F11" s="48">
        <f>PRODUCT(AB6+AN6)</f>
        <v>0</v>
      </c>
      <c r="G11" s="48">
        <f>PRODUCT(AC6+AO6)</f>
        <v>5</v>
      </c>
      <c r="H11" s="48">
        <f>PRODUCT(AD6+AP6)</f>
        <v>5</v>
      </c>
      <c r="I11" s="48">
        <f>PRODUCT(AE6+AQ6)</f>
        <v>52</v>
      </c>
      <c r="J11" s="65">
        <f>PRODUCT(I11/K11)</f>
        <v>0.53061224489795922</v>
      </c>
      <c r="K11" s="10">
        <f>PRODUCT(AG6+AS6)</f>
        <v>98</v>
      </c>
      <c r="L11" s="54">
        <f>PRODUCT((F11+G11)/E11)</f>
        <v>0.26315789473684209</v>
      </c>
      <c r="M11" s="54">
        <f>PRODUCT(H11/E11)</f>
        <v>0.26315789473684209</v>
      </c>
      <c r="N11" s="54">
        <f>PRODUCT((F11+G11+H11)/E11)</f>
        <v>0.52631578947368418</v>
      </c>
      <c r="O11" s="54">
        <f>PRODUCT(I11/E11)</f>
        <v>2.736842105263158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5" t="s">
        <v>13</v>
      </c>
      <c r="C12" s="46"/>
      <c r="D12" s="47"/>
      <c r="E12" s="48">
        <f>SUM(E9:E11)</f>
        <v>19</v>
      </c>
      <c r="F12" s="48">
        <f t="shared" ref="F12:I12" si="0">SUM(F9:F11)</f>
        <v>0</v>
      </c>
      <c r="G12" s="48">
        <f t="shared" si="0"/>
        <v>5</v>
      </c>
      <c r="H12" s="48">
        <f t="shared" si="0"/>
        <v>5</v>
      </c>
      <c r="I12" s="48">
        <f t="shared" si="0"/>
        <v>52</v>
      </c>
      <c r="J12" s="65">
        <f>PRODUCT(I12/K12)</f>
        <v>0.53061224489795922</v>
      </c>
      <c r="K12" s="16">
        <f>SUM(K9:K11)</f>
        <v>98</v>
      </c>
      <c r="L12" s="54">
        <f>PRODUCT((F12+G12)/E12)</f>
        <v>0.26315789473684209</v>
      </c>
      <c r="M12" s="54">
        <f>PRODUCT(H12/E12)</f>
        <v>0.26315789473684209</v>
      </c>
      <c r="N12" s="54">
        <f>PRODUCT((F12+G12+H12)/E12)</f>
        <v>0.52631578947368418</v>
      </c>
      <c r="O12" s="54">
        <f>PRODUCT(I12/E12)</f>
        <v>2.736842105263158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</row>
    <row r="185" spans="12:38" x14ac:dyDescent="0.25"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</row>
    <row r="186" spans="12:38" x14ac:dyDescent="0.25"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</row>
    <row r="187" spans="12:38" x14ac:dyDescent="0.25"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</row>
    <row r="188" spans="12:38" x14ac:dyDescent="0.25"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</row>
    <row r="189" spans="12:38" x14ac:dyDescent="0.25"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</row>
    <row r="190" spans="12:38" x14ac:dyDescent="0.25"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2018-09-06T10:28:04Z</dcterms:modified>
</cp:coreProperties>
</file>