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6" i="5" l="1"/>
  <c r="O14" i="5"/>
  <c r="K13" i="5" l="1"/>
  <c r="K16" i="5" s="1"/>
  <c r="AS10" i="5"/>
  <c r="AQ10" i="5"/>
  <c r="AP10" i="5"/>
  <c r="AO10" i="5"/>
  <c r="AN10" i="5"/>
  <c r="AM10" i="5"/>
  <c r="AG10" i="5"/>
  <c r="K15" i="5" s="1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H10" i="5"/>
  <c r="H14" i="5" s="1"/>
  <c r="H16" i="5" s="1"/>
  <c r="G10" i="5"/>
  <c r="G14" i="5" s="1"/>
  <c r="F10" i="5"/>
  <c r="F14" i="5" s="1"/>
  <c r="F16" i="5" s="1"/>
  <c r="E10" i="5"/>
  <c r="E14" i="5" s="1"/>
  <c r="M14" i="5" l="1"/>
  <c r="L14" i="5"/>
  <c r="N14" i="5"/>
  <c r="O15" i="5"/>
  <c r="G16" i="5"/>
  <c r="M15" i="5"/>
  <c r="E16" i="5"/>
  <c r="L16" i="5" s="1"/>
  <c r="I16" i="5"/>
  <c r="N16" i="5"/>
  <c r="N15" i="5"/>
  <c r="L15" i="5"/>
  <c r="M16" i="5" l="1"/>
</calcChain>
</file>

<file path=xl/sharedStrings.xml><?xml version="1.0" encoding="utf-8"?>
<sst xmlns="http://schemas.openxmlformats.org/spreadsheetml/2006/main" count="77" uniqueCount="32">
  <si>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</si>
  <si>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</si>
  <si>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</si>
  <si>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</si>
  <si>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</si>
  <si>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</si>
  <si>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</si>
  <si>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</si>
  <si>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</si>
  <si>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</si>
  <si>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</si>
  <si>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</si>
  <si>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</si>
  <si>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</si>
  <si>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</si>
  <si>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</si>
  <si>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</si>
  <si>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</si>
  <si>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</si>
  <si>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</si>
  <si>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</si>
  <si>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</si>
  <si>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</si>
  <si>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</si>
  <si>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KeKi = Kempeleen Kiri  (1915)</t>
  </si>
  <si>
    <t>Hannu Holma</t>
  </si>
  <si>
    <t>1.</t>
  </si>
  <si>
    <t>KeKi</t>
  </si>
  <si>
    <t>12.</t>
  </si>
  <si>
    <t>4.</t>
  </si>
  <si>
    <t>6.</t>
  </si>
  <si>
    <t>1969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</si>
</sst>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9</v>
      </c>
      <c r="AB4" s="12">
        <v>0</v>
      </c>
      <c r="AC4" s="12">
        <v>3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1987</v>
      </c>
      <c r="C5" s="12" t="s">
        <v>28</v>
      </c>
      <c r="D5" s="1" t="s">
        <v>27</v>
      </c>
      <c r="E5" s="12">
        <v>2</v>
      </c>
      <c r="F5" s="12">
        <v>0</v>
      </c>
      <c r="G5" s="12">
        <v>0</v>
      </c>
      <c r="H5" s="12">
        <v>0</v>
      </c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2"/>
      <c r="D6" s="1"/>
      <c r="E6" s="12"/>
      <c r="F6" s="12"/>
      <c r="G6" s="12"/>
      <c r="H6" s="12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1991</v>
      </c>
      <c r="C7" s="12" t="s">
        <v>28</v>
      </c>
      <c r="D7" s="1" t="s">
        <v>27</v>
      </c>
      <c r="E7" s="12">
        <v>17</v>
      </c>
      <c r="F7" s="12">
        <v>2</v>
      </c>
      <c r="G7" s="12">
        <v>1</v>
      </c>
      <c r="H7" s="12">
        <v>5</v>
      </c>
      <c r="I7" s="12">
        <v>42</v>
      </c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1992</v>
      </c>
      <c r="Y8" s="12" t="s">
        <v>29</v>
      </c>
      <c r="Z8" s="69" t="s">
        <v>27</v>
      </c>
      <c r="AA8" s="12">
        <v>20</v>
      </c>
      <c r="AB8" s="12">
        <v>1</v>
      </c>
      <c r="AC8" s="12">
        <v>13</v>
      </c>
      <c r="AD8" s="12">
        <v>14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1993</v>
      </c>
      <c r="Y9" s="12" t="s">
        <v>30</v>
      </c>
      <c r="Z9" s="69" t="s">
        <v>27</v>
      </c>
      <c r="AA9" s="12">
        <v>18</v>
      </c>
      <c r="AB9" s="12">
        <v>2</v>
      </c>
      <c r="AC9" s="12">
        <v>13</v>
      </c>
      <c r="AD9" s="12">
        <v>18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19</v>
      </c>
      <c r="F10" s="36">
        <f>SUM(F4:F9)</f>
        <v>2</v>
      </c>
      <c r="G10" s="36">
        <f>SUM(G4:G9)</f>
        <v>1</v>
      </c>
      <c r="H10" s="36">
        <f>SUM(H4:H9)</f>
        <v>5</v>
      </c>
      <c r="I10" s="36">
        <f>SUM(I4:I9)</f>
        <v>42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47</v>
      </c>
      <c r="AB10" s="36">
        <f>SUM(AB4:AB9)</f>
        <v>3</v>
      </c>
      <c r="AC10" s="36">
        <f>SUM(AC4:AC9)</f>
        <v>29</v>
      </c>
      <c r="AD10" s="36">
        <f>SUM(AD4:AD9)</f>
        <v>34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19</v>
      </c>
      <c r="F14" s="47">
        <f>PRODUCT(F10+R10)</f>
        <v>2</v>
      </c>
      <c r="G14" s="47">
        <f>PRODUCT(G10+S10)</f>
        <v>1</v>
      </c>
      <c r="H14" s="47">
        <f>PRODUCT(H10+T10)</f>
        <v>5</v>
      </c>
      <c r="I14" s="47">
        <f>PRODUCT(I10+U10)</f>
        <v>42</v>
      </c>
      <c r="J14" s="60">
        <v>0</v>
      </c>
      <c r="K14" s="16">
        <f>PRODUCT(K10+W10)</f>
        <v>0</v>
      </c>
      <c r="L14" s="53">
        <f>PRODUCT((F14+G14)/E14)</f>
        <v>0.15789473684210525</v>
      </c>
      <c r="M14" s="53">
        <f>PRODUCT(H14/E14)</f>
        <v>0.26315789473684209</v>
      </c>
      <c r="N14" s="53">
        <f>PRODUCT((F14+G14+H14)/E14)</f>
        <v>0.42105263157894735</v>
      </c>
      <c r="O14" s="53">
        <f>PRODUCT(I14/17)</f>
        <v>2.4705882352941178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47</v>
      </c>
      <c r="F15" s="47">
        <f>PRODUCT(AB10+AN10)</f>
        <v>3</v>
      </c>
      <c r="G15" s="47">
        <f>PRODUCT(AC10+AO10)</f>
        <v>29</v>
      </c>
      <c r="H15" s="47">
        <f>PRODUCT(AD10+AP10)</f>
        <v>34</v>
      </c>
      <c r="I15" s="47">
        <f>PRODUCT(AE10+AQ10)</f>
        <v>0</v>
      </c>
      <c r="J15" s="60">
        <v>0</v>
      </c>
      <c r="K15" s="10">
        <f>PRODUCT(AG10+AS10)</f>
        <v>0</v>
      </c>
      <c r="L15" s="53">
        <f>PRODUCT((F15+G15)/E15)</f>
        <v>0.68085106382978722</v>
      </c>
      <c r="M15" s="53">
        <f>PRODUCT(H15/E15)</f>
        <v>0.72340425531914898</v>
      </c>
      <c r="N15" s="53">
        <f>PRODUCT((F15+G15+H15)/E15)</f>
        <v>1.4042553191489362</v>
      </c>
      <c r="O15" s="53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66</v>
      </c>
      <c r="F16" s="47">
        <f t="shared" ref="F16:I16" si="0">SUM(F13:F15)</f>
        <v>5</v>
      </c>
      <c r="G16" s="47">
        <f t="shared" si="0"/>
        <v>30</v>
      </c>
      <c r="H16" s="47">
        <f t="shared" si="0"/>
        <v>39</v>
      </c>
      <c r="I16" s="47">
        <f t="shared" si="0"/>
        <v>42</v>
      </c>
      <c r="J16" s="60">
        <v>0</v>
      </c>
      <c r="K16" s="16" t="e">
        <f>SUM(K13:K15)</f>
        <v>#DIV/0!</v>
      </c>
      <c r="L16" s="53">
        <f>PRODUCT((F16+G16)/E16)</f>
        <v>0.53030303030303028</v>
      </c>
      <c r="M16" s="53">
        <f>PRODUCT(H16/E16)</f>
        <v>0.59090909090909094</v>
      </c>
      <c r="N16" s="53">
        <f>PRODUCT((F16+G16+H16)/E16)</f>
        <v>1.1212121212121211</v>
      </c>
      <c r="O16" s="53">
        <f>PRODUCT(I16/17)</f>
        <v>2.4705882352941178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2018-12-12T09:44:37Z</dcterms:modified>
</cp:coreProperties>
</file>