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R5" i="3" l="1"/>
  <c r="K11" i="3"/>
  <c r="AS5" i="3"/>
  <c r="AQ5" i="3"/>
  <c r="AP5" i="3"/>
  <c r="AO5" i="3"/>
  <c r="AN5" i="3"/>
  <c r="AM5" i="3"/>
  <c r="AG5" i="3"/>
  <c r="K10" i="3" s="1"/>
  <c r="AF5" i="3"/>
  <c r="AE5" i="3"/>
  <c r="AD5" i="3"/>
  <c r="H10" i="3" s="1"/>
  <c r="AC5" i="3"/>
  <c r="AB5" i="3"/>
  <c r="F10" i="3" s="1"/>
  <c r="AA5" i="3"/>
  <c r="W5" i="3"/>
  <c r="U5" i="3"/>
  <c r="T5" i="3"/>
  <c r="S5" i="3"/>
  <c r="R5" i="3"/>
  <c r="Q5" i="3"/>
  <c r="K5" i="3"/>
  <c r="K9" i="3" s="1"/>
  <c r="I5" i="3"/>
  <c r="I9" i="3" s="1"/>
  <c r="H5" i="3"/>
  <c r="H9" i="3" s="1"/>
  <c r="H11" i="3" s="1"/>
  <c r="G5" i="3"/>
  <c r="G9" i="3" s="1"/>
  <c r="F5" i="3"/>
  <c r="F9" i="3" s="1"/>
  <c r="F11" i="3" s="1"/>
  <c r="E5" i="3"/>
  <c r="E9" i="3" s="1"/>
  <c r="E10" i="3" l="1"/>
  <c r="L10" i="3" s="1"/>
  <c r="G10" i="3"/>
  <c r="G11" i="3" s="1"/>
  <c r="I10" i="3"/>
  <c r="I11" i="3" s="1"/>
  <c r="N11" i="3" l="1"/>
  <c r="M10" i="3"/>
  <c r="N10" i="3"/>
  <c r="O10" i="3"/>
  <c r="E11" i="3"/>
  <c r="M11" i="3" s="1"/>
  <c r="J10" i="3"/>
  <c r="O11" i="3"/>
  <c r="J11" i="3"/>
  <c r="L11" i="3" l="1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<sst xmlns="http://schemas.openxmlformats.org/spreadsheetml/2006/main" count="70" uniqueCount="30">
  <si>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</si>
  <si>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</si>
  <si>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</si>
  <si>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</si>
  <si>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</si>
  <si>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</si>
  <si>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</si>
  <si>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</si>
  <si>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</si>
  <si>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</si>
  <si>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</si>
  <si>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</si>
  <si>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</si>
  <si>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</si>
  <si>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</si>
  <si>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</si>
  <si>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</si>
  <si>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</si>
  <si>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</si>
  <si>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IPV = Imatran Pallo-Veikot  (1955)</t>
  </si>
  <si>
    <t>Joose Homanen</t>
  </si>
  <si>
    <t>3.</t>
  </si>
  <si>
    <t>IPV  2</t>
  </si>
  <si>
    <t>2.6.1997   Kitee</t>
  </si>
  <si>
    <t>KiPa = Kiteen Pallo-90  (1990),  kasvattajaseura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</si>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</sst>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0" fillId="2" borderId="0" xfId="0" applyFill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 t="s">
        <v>23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8"/>
      <c r="D2" s="59"/>
      <c r="E2" s="8" t="s">
        <v>7</v>
      </c>
      <c r="F2" s="22"/>
      <c r="G2" s="22"/>
      <c r="H2" s="22"/>
      <c r="I2" s="29"/>
      <c r="J2" s="9"/>
      <c r="K2" s="21"/>
      <c r="L2" s="18" t="s">
        <v>25</v>
      </c>
      <c r="M2" s="22"/>
      <c r="N2" s="22"/>
      <c r="O2" s="28"/>
      <c r="P2" s="6"/>
      <c r="Q2" s="18" t="s">
        <v>26</v>
      </c>
      <c r="R2" s="22"/>
      <c r="S2" s="22"/>
      <c r="T2" s="22"/>
      <c r="U2" s="29"/>
      <c r="V2" s="28"/>
      <c r="W2" s="6"/>
      <c r="X2" s="60" t="s">
        <v>12</v>
      </c>
      <c r="Y2" s="61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27</v>
      </c>
      <c r="AI2" s="22"/>
      <c r="AJ2" s="22"/>
      <c r="AK2" s="28"/>
      <c r="AL2" s="6"/>
      <c r="AM2" s="18" t="s">
        <v>26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2"/>
      <c r="W4" s="19"/>
      <c r="X4" s="12">
        <v>2015</v>
      </c>
      <c r="Y4" s="12" t="s">
        <v>21</v>
      </c>
      <c r="Z4" s="1" t="s">
        <v>22</v>
      </c>
      <c r="AA4" s="12">
        <v>12</v>
      </c>
      <c r="AB4" s="12">
        <v>0</v>
      </c>
      <c r="AC4" s="12">
        <v>1</v>
      </c>
      <c r="AD4" s="12">
        <v>8</v>
      </c>
      <c r="AE4" s="12">
        <v>19</v>
      </c>
      <c r="AF4" s="67">
        <v>0.52769999999999995</v>
      </c>
      <c r="AG4" s="10">
        <v>36</v>
      </c>
      <c r="AH4" s="56"/>
      <c r="AI4" s="56"/>
      <c r="AJ4" s="56"/>
      <c r="AK4" s="7"/>
      <c r="AL4" s="10"/>
      <c r="AM4" s="12">
        <v>2</v>
      </c>
      <c r="AN4" s="12">
        <v>0</v>
      </c>
      <c r="AO4" s="12">
        <v>0</v>
      </c>
      <c r="AP4" s="12">
        <v>1</v>
      </c>
      <c r="AQ4" s="12">
        <v>6</v>
      </c>
      <c r="AR4" s="68">
        <v>0.46150000000000002</v>
      </c>
      <c r="AS4" s="57">
        <v>13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3" t="s">
        <v>13</v>
      </c>
      <c r="C5" s="64"/>
      <c r="D5" s="65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56" t="s">
        <v>13</v>
      </c>
      <c r="Y5" s="11"/>
      <c r="Z5" s="9"/>
      <c r="AA5" s="36">
        <f>SUM(AA4:AA4)</f>
        <v>12</v>
      </c>
      <c r="AB5" s="36">
        <f>SUM(AB4:AB4)</f>
        <v>0</v>
      </c>
      <c r="AC5" s="36">
        <f>SUM(AC4:AC4)</f>
        <v>1</v>
      </c>
      <c r="AD5" s="36">
        <f>SUM(AD4:AD4)</f>
        <v>8</v>
      </c>
      <c r="AE5" s="36">
        <f>SUM(AE4:AE4)</f>
        <v>19</v>
      </c>
      <c r="AF5" s="37">
        <f>PRODUCT(AE5/AG5)</f>
        <v>0.52777777777777779</v>
      </c>
      <c r="AG5" s="21">
        <f>SUM(AG4:AG4)</f>
        <v>36</v>
      </c>
      <c r="AH5" s="18"/>
      <c r="AI5" s="29"/>
      <c r="AJ5" s="42"/>
      <c r="AK5" s="43"/>
      <c r="AL5" s="10"/>
      <c r="AM5" s="36">
        <f>SUM(AM4:AM4)</f>
        <v>2</v>
      </c>
      <c r="AN5" s="36">
        <f>SUM(AN4:AN4)</f>
        <v>0</v>
      </c>
      <c r="AO5" s="36">
        <f>SUM(AO4:AO4)</f>
        <v>0</v>
      </c>
      <c r="AP5" s="36">
        <f>SUM(AP4:AP4)</f>
        <v>1</v>
      </c>
      <c r="AQ5" s="36">
        <f>SUM(AQ4:AQ4)</f>
        <v>6</v>
      </c>
      <c r="AR5" s="37">
        <f>PRODUCT(AQ5/AS5)</f>
        <v>0.46153846153846156</v>
      </c>
      <c r="AS5" s="39">
        <f>SUM(AS4:AS4)</f>
        <v>13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28</v>
      </c>
      <c r="O7" s="7" t="s">
        <v>29</v>
      </c>
      <c r="Q7" s="17"/>
      <c r="R7" s="17" t="s">
        <v>10</v>
      </c>
      <c r="S7" s="17"/>
      <c r="T7" s="55" t="s">
        <v>24</v>
      </c>
      <c r="U7" s="10"/>
      <c r="V7" s="19"/>
      <c r="W7" s="19"/>
      <c r="X7" s="44"/>
      <c r="Y7" s="44"/>
      <c r="Z7" s="44"/>
      <c r="AA7" s="44"/>
      <c r="AB7" s="44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6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55" t="s">
        <v>19</v>
      </c>
      <c r="U8" s="16"/>
      <c r="V8" s="16"/>
      <c r="W8" s="16"/>
      <c r="X8" s="17"/>
      <c r="Y8" s="17"/>
      <c r="Z8" s="17"/>
      <c r="AA8" s="17"/>
      <c r="AB8" s="17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6">
        <v>0</v>
      </c>
      <c r="K9" s="16">
        <f>PRODUCT(K5+W5)</f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14</v>
      </c>
      <c r="F10" s="48">
        <f>PRODUCT(AB5+AN5)</f>
        <v>0</v>
      </c>
      <c r="G10" s="48">
        <f>PRODUCT(AC5+AO5)</f>
        <v>1</v>
      </c>
      <c r="H10" s="48">
        <f>PRODUCT(AD5+AP5)</f>
        <v>9</v>
      </c>
      <c r="I10" s="48">
        <f>PRODUCT(AE5+AQ5)</f>
        <v>25</v>
      </c>
      <c r="J10" s="66">
        <f>PRODUCT(I10/K10)</f>
        <v>0.51020408163265307</v>
      </c>
      <c r="K10" s="10">
        <f>PRODUCT(AG5+AS5)</f>
        <v>49</v>
      </c>
      <c r="L10" s="54">
        <f>PRODUCT((F10+G10)/E10)</f>
        <v>7.1428571428571425E-2</v>
      </c>
      <c r="M10" s="54">
        <f>PRODUCT(H10/E10)</f>
        <v>0.6428571428571429</v>
      </c>
      <c r="N10" s="54">
        <f>PRODUCT((F10+G10+H10)/E10)</f>
        <v>0.7142857142857143</v>
      </c>
      <c r="O10" s="54">
        <f>PRODUCT(I10/E10)</f>
        <v>1.7857142857142858</v>
      </c>
      <c r="Q10" s="17"/>
      <c r="R10" s="17"/>
      <c r="S10" s="16"/>
      <c r="T10" s="17"/>
      <c r="U10" s="10"/>
      <c r="V10" s="10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14</v>
      </c>
      <c r="F11" s="48">
        <f t="shared" ref="F11:I11" si="0">SUM(F8:F10)</f>
        <v>0</v>
      </c>
      <c r="G11" s="48">
        <f t="shared" si="0"/>
        <v>1</v>
      </c>
      <c r="H11" s="48">
        <f t="shared" si="0"/>
        <v>9</v>
      </c>
      <c r="I11" s="48">
        <f t="shared" si="0"/>
        <v>25</v>
      </c>
      <c r="J11" s="66">
        <f>PRODUCT(I11/K11)</f>
        <v>0.51020408163265307</v>
      </c>
      <c r="K11" s="16">
        <f>SUM(K8:K10)</f>
        <v>49</v>
      </c>
      <c r="L11" s="54">
        <f>PRODUCT((F11+G11)/E11)</f>
        <v>7.1428571428571425E-2</v>
      </c>
      <c r="M11" s="54">
        <f>PRODUCT(H11/E11)</f>
        <v>0.6428571428571429</v>
      </c>
      <c r="N11" s="54">
        <f>PRODUCT((F11+G11+H11)/E11)</f>
        <v>0.7142857142857143</v>
      </c>
      <c r="O11" s="54">
        <f>PRODUCT(I11/E11)</f>
        <v>1.7857142857142858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0"/>
      <c r="AJ176" s="10"/>
      <c r="AK176" s="10"/>
      <c r="AL176" s="10"/>
    </row>
    <row r="177" spans="20:34" x14ac:dyDescent="0.25"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</row>
    <row r="178" spans="20:34" x14ac:dyDescent="0.25"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</row>
    <row r="179" spans="20:34" x14ac:dyDescent="0.25"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</row>
    <row r="180" spans="20:34" x14ac:dyDescent="0.25"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2018-09-06T08:52:02Z</dcterms:modified>
</cp:coreProperties>
</file>