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R6" i="3" s="1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K12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H12" i="3" s="1"/>
  <c r="M12" i="3" s="1"/>
  <c r="I12" i="3"/>
  <c r="J11" i="3"/>
  <c r="O11" i="3"/>
  <c r="L11" i="3"/>
  <c r="M11" i="3"/>
  <c r="AF6" i="3"/>
  <c r="F12" i="3" l="1"/>
  <c r="O12" i="3"/>
  <c r="J12" i="3"/>
  <c r="N12" i="3" l="1"/>
  <c r="L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<sst xmlns="http://schemas.openxmlformats.org/spreadsheetml/2006/main" count="71" uniqueCount="30">
  <si>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</si>
  <si>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</si>
  <si>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</si>
  <si>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</si>
  <si>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</si>
  <si>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</si>
  <si>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</si>
  <si>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</si>
  <si>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</si>
  <si>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</si>
  <si>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</si>
  <si>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</si>
  <si>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</si>
  <si>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</si>
  <si>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</si>
  <si>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</si>
  <si>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</si>
  <si>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</si>
  <si>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</si>
  <si>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</si>
  <si>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Janne Huotari</t>
  </si>
  <si>
    <t>5.</t>
  </si>
  <si>
    <t>SoJy  2</t>
  </si>
  <si>
    <t>2.</t>
  </si>
  <si>
    <t>1.10.1981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</si>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</sst>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14</v>
      </c>
      <c r="AB4" s="12">
        <v>1</v>
      </c>
      <c r="AC4" s="12">
        <v>3</v>
      </c>
      <c r="AD4" s="12">
        <v>5</v>
      </c>
      <c r="AE4" s="12">
        <v>30</v>
      </c>
      <c r="AF4" s="68">
        <v>0.53569999999999995</v>
      </c>
      <c r="AG4" s="10">
        <v>56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9</v>
      </c>
      <c r="AB5" s="12">
        <v>0</v>
      </c>
      <c r="AC5" s="12">
        <v>2</v>
      </c>
      <c r="AD5" s="12">
        <v>4</v>
      </c>
      <c r="AE5" s="12">
        <v>19</v>
      </c>
      <c r="AF5" s="68">
        <v>0.44180000000000003</v>
      </c>
      <c r="AG5" s="10">
        <v>43</v>
      </c>
      <c r="AH5" s="56"/>
      <c r="AI5" s="56"/>
      <c r="AJ5" s="56"/>
      <c r="AK5" s="7"/>
      <c r="AL5" s="10"/>
      <c r="AM5" s="12">
        <v>5</v>
      </c>
      <c r="AN5" s="12">
        <v>0</v>
      </c>
      <c r="AO5" s="12">
        <v>0</v>
      </c>
      <c r="AP5" s="12">
        <v>1</v>
      </c>
      <c r="AQ5" s="12">
        <v>8</v>
      </c>
      <c r="AR5" s="57">
        <v>0.4</v>
      </c>
      <c r="AS5" s="58">
        <v>20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23</v>
      </c>
      <c r="AB6" s="36">
        <f>SUM(AB4:AB5)</f>
        <v>1</v>
      </c>
      <c r="AC6" s="36">
        <f>SUM(AC4:AC5)</f>
        <v>5</v>
      </c>
      <c r="AD6" s="36">
        <f>SUM(AD4:AD5)</f>
        <v>9</v>
      </c>
      <c r="AE6" s="36">
        <f>SUM(AE4:AE5)</f>
        <v>49</v>
      </c>
      <c r="AF6" s="37">
        <f>PRODUCT(AE6/AG6)</f>
        <v>0.49494949494949497</v>
      </c>
      <c r="AG6" s="21">
        <f>SUM(AG4:AG5)</f>
        <v>99</v>
      </c>
      <c r="AH6" s="18"/>
      <c r="AI6" s="29"/>
      <c r="AJ6" s="42"/>
      <c r="AK6" s="43"/>
      <c r="AL6" s="10"/>
      <c r="AM6" s="36">
        <f>SUM(AM4:AM5)</f>
        <v>5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8</v>
      </c>
      <c r="AR6" s="37">
        <f>PRODUCT(AQ6/AS6)</f>
        <v>0.4</v>
      </c>
      <c r="AS6" s="39">
        <f>SUM(AS4:AS5)</f>
        <v>20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28</v>
      </c>
      <c r="F11" s="48">
        <f>PRODUCT(AB6+AN6)</f>
        <v>1</v>
      </c>
      <c r="G11" s="48">
        <f>PRODUCT(AC6+AO6)</f>
        <v>5</v>
      </c>
      <c r="H11" s="48">
        <f>PRODUCT(AD6+AP6)</f>
        <v>10</v>
      </c>
      <c r="I11" s="48">
        <f>PRODUCT(AE6+AQ6)</f>
        <v>57</v>
      </c>
      <c r="J11" s="67">
        <f>PRODUCT(I11/K11)</f>
        <v>0.47899159663865548</v>
      </c>
      <c r="K11" s="10">
        <f>PRODUCT(AG6+AS6)</f>
        <v>119</v>
      </c>
      <c r="L11" s="54">
        <f>PRODUCT((F11+G11)/E11)</f>
        <v>0.21428571428571427</v>
      </c>
      <c r="M11" s="54">
        <f>PRODUCT(H11/E11)</f>
        <v>0.35714285714285715</v>
      </c>
      <c r="N11" s="54">
        <f>PRODUCT((F11+G11+H11)/E11)</f>
        <v>0.5714285714285714</v>
      </c>
      <c r="O11" s="54">
        <f>PRODUCT(I11/E11)</f>
        <v>2.0357142857142856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28</v>
      </c>
      <c r="F12" s="48">
        <f t="shared" ref="F12:I12" si="0">SUM(F9:F11)</f>
        <v>1</v>
      </c>
      <c r="G12" s="48">
        <f t="shared" si="0"/>
        <v>5</v>
      </c>
      <c r="H12" s="48">
        <f t="shared" si="0"/>
        <v>10</v>
      </c>
      <c r="I12" s="48">
        <f t="shared" si="0"/>
        <v>57</v>
      </c>
      <c r="J12" s="67">
        <f>PRODUCT(I12/K12)</f>
        <v>0.47899159663865548</v>
      </c>
      <c r="K12" s="16">
        <f>SUM(K9:K11)</f>
        <v>119</v>
      </c>
      <c r="L12" s="54">
        <f>PRODUCT((F12+G12)/E12)</f>
        <v>0.21428571428571427</v>
      </c>
      <c r="M12" s="54">
        <f>PRODUCT(H12/E12)</f>
        <v>0.35714285714285715</v>
      </c>
      <c r="N12" s="54">
        <f>PRODUCT((F12+G12+H12)/E12)</f>
        <v>0.5714285714285714</v>
      </c>
      <c r="O12" s="54">
        <f>PRODUCT(I12/E12)</f>
        <v>2.0357142857142856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0"/>
      <c r="AK177" s="10"/>
      <c r="AL177" s="10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20:35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20:35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20:35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20:35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spans="20:35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spans="20:35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spans="20:35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  <row r="203" spans="20:35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</row>
    <row r="204" spans="20:35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</row>
    <row r="205" spans="20:35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</row>
    <row r="206" spans="20:35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</row>
    <row r="207" spans="20:35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</row>
    <row r="208" spans="20:35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20:35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20:35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20:35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20:35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20:35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20:35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20:35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20:35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20:35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20:35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20:35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20:35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spans="20:35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spans="20:35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spans="20:35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  <row r="268" spans="20:35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</row>
    <row r="269" spans="20:35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</row>
    <row r="270" spans="20:35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</row>
    <row r="271" spans="20:35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</row>
    <row r="272" spans="20:35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</row>
    <row r="273" spans="20:35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</row>
    <row r="274" spans="20:35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</row>
    <row r="275" spans="20:35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spans="20:35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spans="20:35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spans="20:35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  <row r="279" spans="20:35" x14ac:dyDescent="0.25"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</row>
    <row r="280" spans="20:35" x14ac:dyDescent="0.25"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</row>
    <row r="281" spans="20:35" x14ac:dyDescent="0.25"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</row>
    <row r="282" spans="20:35" x14ac:dyDescent="0.25"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</row>
    <row r="283" spans="20:35" x14ac:dyDescent="0.25"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</row>
    <row r="284" spans="20:35" x14ac:dyDescent="0.25"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</row>
    <row r="285" spans="20:35" x14ac:dyDescent="0.25"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</row>
    <row r="286" spans="20:35" x14ac:dyDescent="0.25"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</row>
    <row r="287" spans="20:35" x14ac:dyDescent="0.25"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</row>
    <row r="288" spans="20:35" x14ac:dyDescent="0.25"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</row>
    <row r="289" spans="20:35" x14ac:dyDescent="0.25"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</row>
    <row r="290" spans="20:35" x14ac:dyDescent="0.25"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</row>
    <row r="291" spans="20:35" x14ac:dyDescent="0.25"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2018-09-07T18:53:12Z</dcterms:modified>
</cp:coreProperties>
</file>