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<sst xmlns="http://schemas.openxmlformats.org/spreadsheetml/2006/main" count="72" uniqueCount="32">
  <si>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</si>
  <si>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</si>
  <si>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</si>
  <si>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</si>
  <si>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</si>
  <si>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</si>
  <si>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</si>
  <si>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</si>
  <si>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</si>
  <si>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</si>
  <si>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</si>
  <si>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</si>
  <si>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</si>
  <si>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</si>
  <si>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</si>
  <si>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</si>
  <si>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</si>
  <si>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</si>
  <si>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</si>
  <si>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IPV = Imatran Pallo-Veikot  (1955)</t>
  </si>
  <si>
    <t>Jatkosarjat</t>
  </si>
  <si>
    <t xml:space="preserve">  Runkosarja TOP-10</t>
  </si>
  <si>
    <t>ka/kl</t>
  </si>
  <si>
    <t xml:space="preserve">    Runkosarja TOP-10</t>
  </si>
  <si>
    <t>ka/l+t</t>
  </si>
  <si>
    <t>Mikko Hupli</t>
  </si>
  <si>
    <t>9.</t>
  </si>
  <si>
    <t>Pesä Ysit</t>
  </si>
  <si>
    <t>7.</t>
  </si>
  <si>
    <t>IPV  2</t>
  </si>
  <si>
    <t>8.2.1983</t>
  </si>
  <si>
    <t>Pesä Ysit = Pesä Ysit, Lappeenranta  (1976),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</si>
</sst>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11</v>
      </c>
      <c r="AB4" s="12">
        <v>0</v>
      </c>
      <c r="AC4" s="12">
        <v>3</v>
      </c>
      <c r="AD4" s="12">
        <v>1</v>
      </c>
      <c r="AE4" s="12">
        <v>21</v>
      </c>
      <c r="AF4" s="66">
        <v>0.53839999999999999</v>
      </c>
      <c r="AG4" s="10">
        <v>39</v>
      </c>
      <c r="AH4" s="64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28</v>
      </c>
      <c r="Z5" s="1" t="s">
        <v>29</v>
      </c>
      <c r="AA5" s="12">
        <v>6</v>
      </c>
      <c r="AB5" s="12">
        <v>0</v>
      </c>
      <c r="AC5" s="12">
        <v>0</v>
      </c>
      <c r="AD5" s="12">
        <v>3</v>
      </c>
      <c r="AE5" s="12">
        <v>7</v>
      </c>
      <c r="AF5" s="66">
        <v>0.23330000000000001</v>
      </c>
      <c r="AG5" s="10">
        <v>30</v>
      </c>
      <c r="AH5" s="64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17</v>
      </c>
      <c r="AB6" s="36">
        <f>SUM(AB4:AB5)</f>
        <v>0</v>
      </c>
      <c r="AC6" s="36">
        <f>SUM(AC4:AC5)</f>
        <v>3</v>
      </c>
      <c r="AD6" s="36">
        <f>SUM(AD4:AD5)</f>
        <v>4</v>
      </c>
      <c r="AE6" s="36">
        <f>SUM(AE4:AE5)</f>
        <v>28</v>
      </c>
      <c r="AF6" s="37">
        <f>PRODUCT(AE6/AG6)</f>
        <v>0.40579710144927539</v>
      </c>
      <c r="AG6" s="21">
        <f>SUM(AG4:AG5)</f>
        <v>69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22</v>
      </c>
      <c r="Q8" s="17"/>
      <c r="R8" s="17" t="s">
        <v>10</v>
      </c>
      <c r="S8" s="17"/>
      <c r="T8" s="54" t="s">
        <v>31</v>
      </c>
      <c r="U8" s="10"/>
      <c r="V8" s="19"/>
      <c r="W8" s="19"/>
      <c r="X8" s="43"/>
      <c r="Y8" s="43"/>
      <c r="Z8" s="43"/>
      <c r="AA8" s="43"/>
      <c r="AB8" s="43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17</v>
      </c>
      <c r="F11" s="47">
        <f>PRODUCT(AB6+AN6)</f>
        <v>0</v>
      </c>
      <c r="G11" s="47">
        <f>PRODUCT(AC6+AO6)</f>
        <v>3</v>
      </c>
      <c r="H11" s="47">
        <f>PRODUCT(AD6+AP6)</f>
        <v>4</v>
      </c>
      <c r="I11" s="47">
        <f>PRODUCT(AE6+AQ6)</f>
        <v>28</v>
      </c>
      <c r="J11" s="60">
        <f>PRODUCT(I11/K11)</f>
        <v>0.40579710144927539</v>
      </c>
      <c r="K11" s="10">
        <f>PRODUCT(AG6+AS6)</f>
        <v>69</v>
      </c>
      <c r="L11" s="53">
        <f>PRODUCT((F11+G11)/E11)</f>
        <v>0.17647058823529413</v>
      </c>
      <c r="M11" s="53">
        <f>PRODUCT(H11/E11)</f>
        <v>0.23529411764705882</v>
      </c>
      <c r="N11" s="53">
        <f>PRODUCT((F11+G11+H11)/E11)</f>
        <v>0.41176470588235292</v>
      </c>
      <c r="O11" s="53">
        <f>PRODUCT(I11/E11)</f>
        <v>1.6470588235294117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17</v>
      </c>
      <c r="F12" s="47">
        <f t="shared" ref="F12:I12" si="0">SUM(F9:F11)</f>
        <v>0</v>
      </c>
      <c r="G12" s="47">
        <f t="shared" si="0"/>
        <v>3</v>
      </c>
      <c r="H12" s="47">
        <f t="shared" si="0"/>
        <v>4</v>
      </c>
      <c r="I12" s="47">
        <f t="shared" si="0"/>
        <v>28</v>
      </c>
      <c r="J12" s="60">
        <f>PRODUCT(I12/K12)</f>
        <v>0.40579710144927539</v>
      </c>
      <c r="K12" s="16">
        <f>SUM(K9:K11)</f>
        <v>69</v>
      </c>
      <c r="L12" s="53">
        <f>PRODUCT((F12+G12)/E12)</f>
        <v>0.17647058823529413</v>
      </c>
      <c r="M12" s="53">
        <f>PRODUCT(H12/E12)</f>
        <v>0.23529411764705882</v>
      </c>
      <c r="N12" s="53">
        <f>PRODUCT((F12+G12+H12)/E12)</f>
        <v>0.41176470588235292</v>
      </c>
      <c r="O12" s="53">
        <f>PRODUCT(I12/E12)</f>
        <v>1.6470588235294117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4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2018-09-08T10:14:45Z</dcterms:modified>
</cp:coreProperties>
</file>