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M17" i="5" s="1"/>
  <c r="G13" i="5"/>
  <c r="G17" i="5" s="1"/>
  <c r="G19" i="5" s="1"/>
  <c r="F13" i="5"/>
  <c r="F17" i="5" s="1"/>
  <c r="E13" i="5"/>
  <c r="E17" i="5" s="1"/>
  <c r="E19" i="5" s="1"/>
  <c r="N17" i="5" l="1"/>
  <c r="L17" i="5"/>
  <c r="O17" i="5"/>
  <c r="I18" i="5"/>
  <c r="I19" i="5" s="1"/>
  <c r="O19" i="5" s="1"/>
  <c r="F19" i="5"/>
  <c r="H19" i="5"/>
  <c r="M19" i="5" s="1"/>
  <c r="N18" i="5"/>
  <c r="L19" i="5"/>
  <c r="M18" i="5"/>
  <c r="L18" i="5"/>
  <c r="O18" i="5" l="1"/>
  <c r="N19" i="5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<sst xmlns="http://schemas.openxmlformats.org/spreadsheetml/2006/main" count="84" uniqueCount="38">
  <si>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</si>
  <si>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</si>
  <si>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</si>
  <si>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</si>
  <si>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</si>
  <si>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</si>
  <si>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</si>
  <si>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</si>
  <si>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</si>
  <si>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</si>
  <si>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</si>
  <si>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</si>
  <si>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</si>
  <si>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</si>
  <si>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</si>
  <si>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</si>
  <si>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</si>
  <si>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</si>
  <si>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</si>
  <si>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</si>
  <si>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</si>
  <si>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</si>
  <si>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</si>
  <si>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</si>
  <si>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</si>
  <si>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VetU = Vetelin Urheilijat  (1947)</t>
  </si>
  <si>
    <t>Olli Hämäläinen</t>
  </si>
  <si>
    <t>10.</t>
  </si>
  <si>
    <t>HalTo</t>
  </si>
  <si>
    <t>7.</t>
  </si>
  <si>
    <t>11.</t>
  </si>
  <si>
    <t>27.5.1955</t>
  </si>
  <si>
    <t>1.</t>
  </si>
  <si>
    <t>5.</t>
  </si>
  <si>
    <t>VetU</t>
  </si>
  <si>
    <t>9.</t>
  </si>
  <si>
    <t>12.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</si>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</sst>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10</v>
      </c>
      <c r="F4" s="12">
        <v>0</v>
      </c>
      <c r="G4" s="12">
        <v>6</v>
      </c>
      <c r="H4" s="12">
        <v>4</v>
      </c>
      <c r="I4" s="12"/>
      <c r="J4" s="32"/>
      <c r="K4" s="68"/>
      <c r="L4" s="7"/>
      <c r="M4" s="7"/>
      <c r="N4" s="7"/>
      <c r="O4" s="7"/>
      <c r="P4" s="10"/>
      <c r="Q4" s="12">
        <v>10</v>
      </c>
      <c r="R4" s="12">
        <v>1</v>
      </c>
      <c r="S4" s="12">
        <v>9</v>
      </c>
      <c r="T4" s="12">
        <v>3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68"/>
      <c r="L5" s="7"/>
      <c r="M5" s="7"/>
      <c r="N5" s="7"/>
      <c r="O5" s="7"/>
      <c r="P5" s="10"/>
      <c r="Q5" s="12"/>
      <c r="R5" s="12"/>
      <c r="S5" s="12"/>
      <c r="T5" s="12"/>
      <c r="U5" s="12"/>
      <c r="V5" s="59"/>
      <c r="W5" s="19"/>
      <c r="X5" s="12">
        <v>1984</v>
      </c>
      <c r="Y5" s="12" t="s">
        <v>32</v>
      </c>
      <c r="Z5" s="69" t="s">
        <v>28</v>
      </c>
      <c r="AA5" s="12">
        <v>18</v>
      </c>
      <c r="AB5" s="12">
        <v>0</v>
      </c>
      <c r="AC5" s="12">
        <v>12</v>
      </c>
      <c r="AD5" s="12">
        <v>14</v>
      </c>
      <c r="AE5" s="12"/>
      <c r="AF5" s="70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28</v>
      </c>
      <c r="E6" s="12">
        <v>21</v>
      </c>
      <c r="F6" s="12">
        <v>0</v>
      </c>
      <c r="G6" s="12">
        <v>5</v>
      </c>
      <c r="H6" s="12">
        <v>7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28</v>
      </c>
      <c r="E7" s="12">
        <v>22</v>
      </c>
      <c r="F7" s="12">
        <v>0</v>
      </c>
      <c r="G7" s="12">
        <v>10</v>
      </c>
      <c r="H7" s="12">
        <v>7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9" t="s">
        <v>34</v>
      </c>
      <c r="AA9" s="12">
        <v>21</v>
      </c>
      <c r="AB9" s="12">
        <v>0</v>
      </c>
      <c r="AC9" s="12">
        <v>9</v>
      </c>
      <c r="AD9" s="12">
        <v>2</v>
      </c>
      <c r="AE9" s="12"/>
      <c r="AF9" s="70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37</v>
      </c>
      <c r="Z10" s="69" t="s">
        <v>34</v>
      </c>
      <c r="AA10" s="12"/>
      <c r="AB10" s="12"/>
      <c r="AC10" s="12"/>
      <c r="AD10" s="12"/>
      <c r="AE10" s="12"/>
      <c r="AF10" s="70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35</v>
      </c>
      <c r="Z11" s="71" t="s">
        <v>34</v>
      </c>
      <c r="AA11" s="12">
        <v>17</v>
      </c>
      <c r="AB11" s="12">
        <v>2</v>
      </c>
      <c r="AC11" s="12">
        <v>15</v>
      </c>
      <c r="AD11" s="12">
        <v>9</v>
      </c>
      <c r="AE11" s="12"/>
      <c r="AF11" s="70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36</v>
      </c>
      <c r="Z12" s="71" t="s">
        <v>34</v>
      </c>
      <c r="AA12" s="12">
        <v>17</v>
      </c>
      <c r="AB12" s="12">
        <v>0</v>
      </c>
      <c r="AC12" s="12">
        <v>6</v>
      </c>
      <c r="AD12" s="12">
        <v>1</v>
      </c>
      <c r="AE12" s="12"/>
      <c r="AF12" s="70"/>
      <c r="AG12" s="10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53</v>
      </c>
      <c r="F13" s="36">
        <f>SUM(F4:F12)</f>
        <v>0</v>
      </c>
      <c r="G13" s="36">
        <f>SUM(G4:G12)</f>
        <v>21</v>
      </c>
      <c r="H13" s="36">
        <f>SUM(H4:H12)</f>
        <v>18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10</v>
      </c>
      <c r="R13" s="36">
        <f>SUM(R4:R12)</f>
        <v>1</v>
      </c>
      <c r="S13" s="36">
        <f>SUM(S4:S12)</f>
        <v>9</v>
      </c>
      <c r="T13" s="36">
        <f>SUM(T4:T12)</f>
        <v>3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73</v>
      </c>
      <c r="AB13" s="36">
        <f>SUM(AB4:AB12)</f>
        <v>2</v>
      </c>
      <c r="AC13" s="36">
        <f>SUM(AC4:AC12)</f>
        <v>42</v>
      </c>
      <c r="AD13" s="36">
        <f>SUM(AD4:AD12)</f>
        <v>26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63</v>
      </c>
      <c r="F17" s="47">
        <f>PRODUCT(F13+R13)</f>
        <v>1</v>
      </c>
      <c r="G17" s="47">
        <f>PRODUCT(G13+S13)</f>
        <v>30</v>
      </c>
      <c r="H17" s="47">
        <f>PRODUCT(H13+T13)</f>
        <v>21</v>
      </c>
      <c r="I17" s="47">
        <f>PRODUCT(I13+U13)</f>
        <v>0</v>
      </c>
      <c r="J17" s="60">
        <v>0</v>
      </c>
      <c r="K17" s="16">
        <f>PRODUCT(K13+W13)</f>
        <v>0</v>
      </c>
      <c r="L17" s="53">
        <f>PRODUCT((F17+G17)/E17)</f>
        <v>0.49206349206349204</v>
      </c>
      <c r="M17" s="53">
        <f>PRODUCT(H17/E17)</f>
        <v>0.33333333333333331</v>
      </c>
      <c r="N17" s="53">
        <f>PRODUCT((F17+G17+H17)/E17)</f>
        <v>0.82539682539682535</v>
      </c>
      <c r="O17" s="53">
        <f>PRODUCT(I17/E17)</f>
        <v>0</v>
      </c>
      <c r="Q17" s="17"/>
      <c r="R17" s="17"/>
      <c r="S17" s="17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73</v>
      </c>
      <c r="F18" s="47">
        <f>PRODUCT(AB13+AN13)</f>
        <v>2</v>
      </c>
      <c r="G18" s="47">
        <f>PRODUCT(AC13+AO13)</f>
        <v>42</v>
      </c>
      <c r="H18" s="47">
        <f>PRODUCT(AD13+AP13)</f>
        <v>26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0.60273972602739723</v>
      </c>
      <c r="M18" s="53">
        <f>PRODUCT(H18/E18)</f>
        <v>0.35616438356164382</v>
      </c>
      <c r="N18" s="53">
        <f>PRODUCT((F18+G18+H18)/E18)</f>
        <v>0.95890410958904104</v>
      </c>
      <c r="O18" s="53">
        <f>PRODUCT(I18/E18)</f>
        <v>0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136</v>
      </c>
      <c r="F19" s="47">
        <f t="shared" ref="F19:I19" si="0">SUM(F16:F18)</f>
        <v>3</v>
      </c>
      <c r="G19" s="47">
        <f t="shared" si="0"/>
        <v>72</v>
      </c>
      <c r="H19" s="47">
        <f t="shared" si="0"/>
        <v>47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0.55147058823529416</v>
      </c>
      <c r="M19" s="53">
        <f>PRODUCT(H19/E19)</f>
        <v>0.34558823529411764</v>
      </c>
      <c r="N19" s="53">
        <f>PRODUCT((F19+G19+H19)/E19)</f>
        <v>0.8970588235294118</v>
      </c>
      <c r="O19" s="53">
        <f>PRODUCT(I19/E19)</f>
        <v>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 s="10"/>
      <c r="AL184" s="10"/>
    </row>
    <row r="185" spans="12:57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</row>
    <row r="186" spans="12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</row>
    <row r="187" spans="12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</row>
    <row r="188" spans="12:57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2018-12-04T16:07:43Z</dcterms:modified>
</cp:coreProperties>
</file>