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AF6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<sst xmlns="http://schemas.openxmlformats.org/spreadsheetml/2006/main" count="70" uniqueCount="29">
  <si>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</si>
  <si>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</si>
  <si>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</si>
  <si>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</si>
  <si>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</si>
  <si>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</si>
  <si>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</si>
  <si>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</si>
  <si>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</si>
  <si>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</si>
  <si>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</si>
  <si>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</si>
  <si>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</si>
  <si>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</si>
  <si>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</si>
  <si>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</si>
  <si>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</si>
  <si>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</si>
  <si>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</si>
  <si>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KiPa = Kiteen Pallo-90  (1990)</t>
  </si>
  <si>
    <t>Jatkosarjat</t>
  </si>
  <si>
    <t xml:space="preserve">  Runkosarja TOP-10</t>
  </si>
  <si>
    <t>ka/kl</t>
  </si>
  <si>
    <t xml:space="preserve">    Runkosarja TOP-10</t>
  </si>
  <si>
    <t>ka/l+t</t>
  </si>
  <si>
    <t>Pasi Hämäläinen</t>
  </si>
  <si>
    <t>5.</t>
  </si>
  <si>
    <t>KiPa  2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</si>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</sst>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20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20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2001</v>
      </c>
      <c r="Y4" s="12" t="s">
        <v>26</v>
      </c>
      <c r="Z4" s="1" t="s">
        <v>27</v>
      </c>
      <c r="AA4" s="12">
        <v>14</v>
      </c>
      <c r="AB4" s="12">
        <v>0</v>
      </c>
      <c r="AC4" s="12">
        <v>2</v>
      </c>
      <c r="AD4" s="12">
        <v>14</v>
      </c>
      <c r="AE4" s="12">
        <v>34</v>
      </c>
      <c r="AF4" s="66">
        <v>0.48570000000000002</v>
      </c>
      <c r="AG4" s="10">
        <v>70</v>
      </c>
      <c r="AH4" s="7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0"/>
      <c r="W5" s="19"/>
      <c r="X5" s="12">
        <v>2002</v>
      </c>
      <c r="Y5" s="12" t="s">
        <v>28</v>
      </c>
      <c r="Z5" s="1" t="s">
        <v>27</v>
      </c>
      <c r="AA5" s="12">
        <v>11</v>
      </c>
      <c r="AB5" s="12">
        <v>0</v>
      </c>
      <c r="AC5" s="12">
        <v>2</v>
      </c>
      <c r="AD5" s="12">
        <v>4</v>
      </c>
      <c r="AE5" s="12">
        <v>20</v>
      </c>
      <c r="AF5" s="66">
        <v>0.45450000000000002</v>
      </c>
      <c r="AG5" s="10">
        <v>44</v>
      </c>
      <c r="AH5" s="7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2" t="s">
        <v>13</v>
      </c>
      <c r="C6" s="63"/>
      <c r="D6" s="64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2"/>
      <c r="O6" s="43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5" t="s">
        <v>13</v>
      </c>
      <c r="Y6" s="11"/>
      <c r="Z6" s="9"/>
      <c r="AA6" s="36">
        <f>SUM(AA4:AA5)</f>
        <v>25</v>
      </c>
      <c r="AB6" s="36">
        <f>SUM(AB4:AB5)</f>
        <v>0</v>
      </c>
      <c r="AC6" s="36">
        <f>SUM(AC4:AC5)</f>
        <v>4</v>
      </c>
      <c r="AD6" s="36">
        <f>SUM(AD4:AD5)</f>
        <v>18</v>
      </c>
      <c r="AE6" s="36">
        <f>SUM(AE4:AE5)</f>
        <v>54</v>
      </c>
      <c r="AF6" s="37">
        <f>PRODUCT(AE6/AG6)</f>
        <v>0.47368421052631576</v>
      </c>
      <c r="AG6" s="21">
        <f>SUM(AG4:AG5)</f>
        <v>114</v>
      </c>
      <c r="AH6" s="18"/>
      <c r="AI6" s="29"/>
      <c r="AJ6" s="42"/>
      <c r="AK6" s="43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15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24</v>
      </c>
      <c r="O8" s="7" t="s">
        <v>22</v>
      </c>
      <c r="Q8" s="17"/>
      <c r="R8" s="17" t="s">
        <v>10</v>
      </c>
      <c r="S8" s="17"/>
      <c r="T8" s="55" t="s">
        <v>19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1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1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25</v>
      </c>
      <c r="F11" s="48">
        <f>PRODUCT(AB6+AN6)</f>
        <v>0</v>
      </c>
      <c r="G11" s="48">
        <f>PRODUCT(AC6+AO6)</f>
        <v>4</v>
      </c>
      <c r="H11" s="48">
        <f>PRODUCT(AD6+AP6)</f>
        <v>18</v>
      </c>
      <c r="I11" s="48">
        <f>PRODUCT(AE6+AQ6)</f>
        <v>54</v>
      </c>
      <c r="J11" s="61">
        <f>PRODUCT(I11/K11)</f>
        <v>0.47368421052631576</v>
      </c>
      <c r="K11" s="10">
        <f>PRODUCT(AG6+AS6)</f>
        <v>114</v>
      </c>
      <c r="L11" s="54">
        <f>PRODUCT((F11+G11)/E11)</f>
        <v>0.16</v>
      </c>
      <c r="M11" s="54">
        <f>PRODUCT(H11/E11)</f>
        <v>0.72</v>
      </c>
      <c r="N11" s="54">
        <f>PRODUCT((F11+G11+H11)/E11)</f>
        <v>0.88</v>
      </c>
      <c r="O11" s="54">
        <f>PRODUCT(I11/E11)</f>
        <v>2.16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25</v>
      </c>
      <c r="F12" s="48">
        <f t="shared" ref="F12:I12" si="0">SUM(F9:F11)</f>
        <v>0</v>
      </c>
      <c r="G12" s="48">
        <f t="shared" si="0"/>
        <v>4</v>
      </c>
      <c r="H12" s="48">
        <f t="shared" si="0"/>
        <v>18</v>
      </c>
      <c r="I12" s="48">
        <f t="shared" si="0"/>
        <v>54</v>
      </c>
      <c r="J12" s="61">
        <f>PRODUCT(I12/K12)</f>
        <v>0.47368421052631576</v>
      </c>
      <c r="K12" s="16">
        <f>SUM(K9:K11)</f>
        <v>114</v>
      </c>
      <c r="L12" s="54">
        <f>PRODUCT((F12+G12)/E12)</f>
        <v>0.16</v>
      </c>
      <c r="M12" s="54">
        <f>PRODUCT(H12/E12)</f>
        <v>0.72</v>
      </c>
      <c r="N12" s="54">
        <f>PRODUCT((F12+G12+H12)/E12)</f>
        <v>0.88</v>
      </c>
      <c r="O12" s="54">
        <f>PRODUCT(I12/E12)</f>
        <v>2.16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2018-09-22T05:19:54Z</dcterms:modified>
</cp:coreProperties>
</file>