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definedNames>
    <definedName name="_xlnm.Print_Area" localSheetId="0">'MYP, MSS'!$B$1:$AB$37</definedName>
  </definedNames>
  <calcPr calcId="145621"/>
</workbook>
</file>

<file path=xl/calcChain.xml><?xml version="1.0" encoding="utf-8"?>
<calcChain xmlns="http://schemas.openxmlformats.org/spreadsheetml/2006/main">
  <c r="J20" i="1" l="1"/>
  <c r="V20" i="1" l="1"/>
  <c r="AR20" i="1"/>
  <c r="O24" i="1"/>
  <c r="N24" i="1"/>
  <c r="M24" i="1"/>
  <c r="L24" i="1"/>
  <c r="AS20" i="1"/>
  <c r="AQ20" i="1"/>
  <c r="AP20" i="1"/>
  <c r="AO20" i="1"/>
  <c r="AN20" i="1"/>
  <c r="AM20" i="1"/>
  <c r="AG20" i="1"/>
  <c r="K25" i="1" s="1"/>
  <c r="AE20" i="1"/>
  <c r="I25" i="1" s="1"/>
  <c r="AD20" i="1"/>
  <c r="AC20" i="1"/>
  <c r="G25" i="1" s="1"/>
  <c r="AB20" i="1"/>
  <c r="AA20" i="1"/>
  <c r="E25" i="1" s="1"/>
  <c r="W20" i="1"/>
  <c r="U20" i="1"/>
  <c r="T20" i="1"/>
  <c r="S20" i="1"/>
  <c r="R20" i="1"/>
  <c r="Q20" i="1"/>
  <c r="K20" i="1"/>
  <c r="K24" i="1" s="1"/>
  <c r="K26" i="1" s="1"/>
  <c r="I20" i="1"/>
  <c r="I24" i="1" s="1"/>
  <c r="H20" i="1"/>
  <c r="H24" i="1" s="1"/>
  <c r="G20" i="1"/>
  <c r="G24" i="1" s="1"/>
  <c r="G26" i="1" s="1"/>
  <c r="F20" i="1"/>
  <c r="F24" i="1" s="1"/>
  <c r="E20" i="1"/>
  <c r="E24" i="1" s="1"/>
  <c r="E26" i="1" s="1"/>
  <c r="F25" i="1" l="1"/>
  <c r="H25" i="1"/>
  <c r="N25" i="1" s="1"/>
  <c r="F26" i="1"/>
  <c r="I26" i="1"/>
  <c r="J24" i="1"/>
  <c r="O25" i="1"/>
  <c r="J25" i="1"/>
  <c r="L26" i="1"/>
  <c r="L25" i="1"/>
  <c r="AF20" i="1"/>
  <c r="H26" i="1" l="1"/>
  <c r="M25" i="1"/>
  <c r="O26" i="1"/>
  <c r="J26" i="1"/>
  <c r="N26" i="1" l="1"/>
  <c r="M26" i="1"/>
</calcChain>
</file>

<file path=xl/sharedStrings.xml><?xml version="1.0" encoding="utf-8"?>
<sst xmlns="http://schemas.openxmlformats.org/spreadsheetml/2006/main" count="103" uniqueCount="43">
  <si>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</si>
  <si>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</si>
  <si>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</si>
  <si>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</si>
  <si>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</si>
  <si>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</si>
  <si>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</si>
  <si>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</si>
  <si>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</si>
  <si>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</si>
  <si>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</si>
  <si>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</si>
  <si>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</si>
  <si>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</si>
  <si>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1.</t>
  </si>
  <si>
    <t>3.</t>
  </si>
  <si>
    <t>2.</t>
  </si>
  <si>
    <t>5.</t>
  </si>
  <si>
    <t>LieKi</t>
  </si>
  <si>
    <t>LieKi = Lievestuoreen Kisa  (1927)</t>
  </si>
  <si>
    <t>12.</t>
  </si>
  <si>
    <t>Eetu Ikonen</t>
  </si>
  <si>
    <t>23.1.1985   Kitee</t>
  </si>
  <si>
    <t>KiPa = Kiteen Pallo-90  (1990),  kasvattajaseura</t>
  </si>
  <si>
    <t>ToPo</t>
  </si>
  <si>
    <t>ToPo = Tohmajärven Pomppu  (1991)</t>
  </si>
  <si>
    <t>KiPa  2</t>
  </si>
  <si>
    <t>4.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</si>
  <si>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</si>
  <si>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</si>
  <si>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</si>
  <si>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</si>
  <si>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</si>
  <si>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</si>
  <si>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</si>
  <si>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</si>
  <si>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</si>
  <si>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</si>
  <si>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</si>
  <si>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Lohi = Jyväskylän Lohi  (1924)</t>
  </si>
  <si>
    <t>Lohi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</si>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</sst>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8"/>
      <c r="B1" s="1" t="s">
        <v>21</v>
      </c>
      <c r="C1" s="2"/>
      <c r="D1" s="3"/>
      <c r="E1" s="4" t="s">
        <v>22</v>
      </c>
      <c r="F1" s="4"/>
      <c r="G1" s="5"/>
      <c r="H1" s="5"/>
      <c r="I1" s="34"/>
      <c r="J1" s="35"/>
      <c r="K1" s="36"/>
      <c r="L1" s="34"/>
      <c r="M1" s="34"/>
      <c r="N1" s="34"/>
      <c r="O1" s="34"/>
      <c r="P1" s="34"/>
      <c r="Q1" s="34"/>
      <c r="R1" s="35"/>
      <c r="S1" s="35"/>
      <c r="T1" s="35"/>
      <c r="U1" s="35"/>
      <c r="V1" s="35"/>
      <c r="W1" s="35"/>
      <c r="X1" s="35"/>
      <c r="Y1" s="35"/>
      <c r="Z1" s="35"/>
      <c r="AA1" s="4"/>
      <c r="AB1" s="4"/>
      <c r="AC1" s="5"/>
      <c r="AD1" s="5"/>
      <c r="AE1" s="34"/>
      <c r="AF1" s="35"/>
      <c r="AG1" s="36"/>
      <c r="AH1" s="34"/>
      <c r="AI1" s="34"/>
      <c r="AJ1" s="34"/>
      <c r="AK1" s="34"/>
      <c r="AL1" s="34"/>
      <c r="AM1" s="34"/>
      <c r="AN1" s="35"/>
      <c r="AO1" s="35"/>
      <c r="AP1" s="35"/>
      <c r="AQ1" s="35"/>
      <c r="AR1" s="35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</row>
    <row r="2" spans="1:57" ht="14.25" x14ac:dyDescent="0.2">
      <c r="A2" s="18"/>
      <c r="B2" s="37" t="s">
        <v>13</v>
      </c>
      <c r="C2" s="38"/>
      <c r="D2" s="28"/>
      <c r="E2" s="10" t="s">
        <v>7</v>
      </c>
      <c r="F2" s="33"/>
      <c r="G2" s="33"/>
      <c r="H2" s="33"/>
      <c r="I2" s="39"/>
      <c r="J2" s="11"/>
      <c r="K2" s="27"/>
      <c r="L2" s="20" t="s">
        <v>29</v>
      </c>
      <c r="M2" s="33"/>
      <c r="N2" s="33"/>
      <c r="O2" s="40"/>
      <c r="P2" s="8"/>
      <c r="Q2" s="20" t="s">
        <v>30</v>
      </c>
      <c r="R2" s="33"/>
      <c r="S2" s="33"/>
      <c r="T2" s="33"/>
      <c r="U2" s="39"/>
      <c r="V2" s="40"/>
      <c r="W2" s="8"/>
      <c r="X2" s="41" t="s">
        <v>31</v>
      </c>
      <c r="Y2" s="31"/>
      <c r="Z2" s="30"/>
      <c r="AA2" s="10" t="s">
        <v>7</v>
      </c>
      <c r="AB2" s="33"/>
      <c r="AC2" s="33"/>
      <c r="AD2" s="33"/>
      <c r="AE2" s="39"/>
      <c r="AF2" s="11"/>
      <c r="AG2" s="27"/>
      <c r="AH2" s="20" t="s">
        <v>32</v>
      </c>
      <c r="AI2" s="33"/>
      <c r="AJ2" s="33"/>
      <c r="AK2" s="40"/>
      <c r="AL2" s="8"/>
      <c r="AM2" s="20" t="s">
        <v>30</v>
      </c>
      <c r="AN2" s="33"/>
      <c r="AO2" s="33"/>
      <c r="AP2" s="33"/>
      <c r="AQ2" s="39"/>
      <c r="AR2" s="40"/>
      <c r="AS2" s="42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</row>
    <row r="3" spans="1:57" ht="14.25" x14ac:dyDescent="0.2">
      <c r="A3" s="18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33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33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2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</row>
    <row r="4" spans="1:57" x14ac:dyDescent="0.25">
      <c r="A4" s="18"/>
      <c r="B4" s="14"/>
      <c r="C4" s="16"/>
      <c r="D4" s="1"/>
      <c r="E4" s="14"/>
      <c r="F4" s="14"/>
      <c r="G4" s="14"/>
      <c r="H4" s="15"/>
      <c r="I4" s="14"/>
      <c r="J4" s="32"/>
      <c r="K4" s="24"/>
      <c r="L4" s="43"/>
      <c r="M4" s="9"/>
      <c r="N4" s="9"/>
      <c r="O4" s="9"/>
      <c r="P4" s="12"/>
      <c r="Q4" s="14"/>
      <c r="R4" s="14"/>
      <c r="S4" s="15"/>
      <c r="T4" s="14"/>
      <c r="U4" s="14"/>
      <c r="V4" s="44"/>
      <c r="W4" s="24"/>
      <c r="X4" s="14">
        <v>2001</v>
      </c>
      <c r="Y4" s="14" t="s">
        <v>17</v>
      </c>
      <c r="Z4" s="1" t="s">
        <v>26</v>
      </c>
      <c r="AA4" s="14">
        <v>6</v>
      </c>
      <c r="AB4" s="14">
        <v>0</v>
      </c>
      <c r="AC4" s="14">
        <v>3</v>
      </c>
      <c r="AD4" s="14">
        <v>2</v>
      </c>
      <c r="AE4" s="14">
        <v>13</v>
      </c>
      <c r="AF4" s="23">
        <v>0.56520000000000004</v>
      </c>
      <c r="AG4" s="12">
        <v>23</v>
      </c>
      <c r="AH4" s="9"/>
      <c r="AI4" s="9"/>
      <c r="AJ4" s="9"/>
      <c r="AK4" s="9"/>
      <c r="AL4" s="12"/>
      <c r="AM4" s="14"/>
      <c r="AN4" s="14"/>
      <c r="AO4" s="14"/>
      <c r="AP4" s="14"/>
      <c r="AQ4" s="14"/>
      <c r="AR4" s="66"/>
      <c r="AS4" s="67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</row>
    <row r="5" spans="1:57" x14ac:dyDescent="0.25">
      <c r="A5" s="18"/>
      <c r="B5" s="14"/>
      <c r="C5" s="16"/>
      <c r="D5" s="1"/>
      <c r="E5" s="14"/>
      <c r="F5" s="14"/>
      <c r="G5" s="14"/>
      <c r="H5" s="15"/>
      <c r="I5" s="14"/>
      <c r="J5" s="32"/>
      <c r="K5" s="24"/>
      <c r="L5" s="43"/>
      <c r="M5" s="9"/>
      <c r="N5" s="9"/>
      <c r="O5" s="9"/>
      <c r="P5" s="12"/>
      <c r="Q5" s="14"/>
      <c r="R5" s="14"/>
      <c r="S5" s="15"/>
      <c r="T5" s="14"/>
      <c r="U5" s="14"/>
      <c r="V5" s="15"/>
      <c r="W5" s="24"/>
      <c r="X5" s="14">
        <v>2002</v>
      </c>
      <c r="Y5" s="14" t="s">
        <v>14</v>
      </c>
      <c r="Z5" s="1" t="s">
        <v>26</v>
      </c>
      <c r="AA5" s="14">
        <v>16</v>
      </c>
      <c r="AB5" s="14">
        <v>0</v>
      </c>
      <c r="AC5" s="14">
        <v>5</v>
      </c>
      <c r="AD5" s="14">
        <v>9</v>
      </c>
      <c r="AE5" s="14">
        <v>37</v>
      </c>
      <c r="AF5" s="23">
        <v>0.43020000000000003</v>
      </c>
      <c r="AG5" s="12">
        <v>86</v>
      </c>
      <c r="AH5" s="9"/>
      <c r="AI5" s="9"/>
      <c r="AJ5" s="9"/>
      <c r="AK5" s="9"/>
      <c r="AL5" s="12"/>
      <c r="AM5" s="14">
        <v>4</v>
      </c>
      <c r="AN5" s="14">
        <v>0</v>
      </c>
      <c r="AO5" s="14">
        <v>2</v>
      </c>
      <c r="AP5" s="14">
        <v>1</v>
      </c>
      <c r="AQ5" s="14">
        <v>11</v>
      </c>
      <c r="AR5" s="66">
        <v>0.52380000000000004</v>
      </c>
      <c r="AS5" s="67">
        <v>21</v>
      </c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</row>
    <row r="6" spans="1:57" x14ac:dyDescent="0.25">
      <c r="A6" s="18"/>
      <c r="B6" s="14"/>
      <c r="C6" s="16"/>
      <c r="D6" s="1"/>
      <c r="E6" s="14"/>
      <c r="F6" s="14"/>
      <c r="G6" s="14"/>
      <c r="H6" s="15"/>
      <c r="I6" s="14"/>
      <c r="J6" s="32"/>
      <c r="K6" s="24"/>
      <c r="L6" s="43"/>
      <c r="M6" s="9"/>
      <c r="N6" s="9"/>
      <c r="O6" s="9"/>
      <c r="Q6" s="14"/>
      <c r="R6" s="14"/>
      <c r="S6" s="15"/>
      <c r="T6" s="14"/>
      <c r="U6" s="14"/>
      <c r="V6" s="15"/>
      <c r="W6" s="24"/>
      <c r="X6" s="14">
        <v>2003</v>
      </c>
      <c r="Y6" s="14" t="s">
        <v>28</v>
      </c>
      <c r="Z6" s="1" t="s">
        <v>26</v>
      </c>
      <c r="AA6" s="14">
        <v>17</v>
      </c>
      <c r="AB6" s="14">
        <v>0</v>
      </c>
      <c r="AC6" s="14">
        <v>1</v>
      </c>
      <c r="AD6" s="14">
        <v>9</v>
      </c>
      <c r="AE6" s="14">
        <v>35</v>
      </c>
      <c r="AF6" s="23">
        <v>0.40689999999999998</v>
      </c>
      <c r="AG6" s="12">
        <v>86</v>
      </c>
      <c r="AH6" s="9"/>
      <c r="AI6" s="9"/>
      <c r="AJ6" s="9"/>
      <c r="AK6" s="9"/>
      <c r="AL6" s="12"/>
      <c r="AM6" s="14"/>
      <c r="AN6" s="14"/>
      <c r="AO6" s="14"/>
      <c r="AP6" s="14"/>
      <c r="AQ6" s="14"/>
      <c r="AR6" s="66"/>
      <c r="AS6" s="67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</row>
    <row r="7" spans="1:57" x14ac:dyDescent="0.25">
      <c r="A7" s="18"/>
      <c r="B7" s="14"/>
      <c r="C7" s="16"/>
      <c r="D7" s="1"/>
      <c r="E7" s="14"/>
      <c r="F7" s="14"/>
      <c r="G7" s="14"/>
      <c r="H7" s="15"/>
      <c r="I7" s="14"/>
      <c r="J7" s="32"/>
      <c r="K7" s="24"/>
      <c r="L7" s="43"/>
      <c r="M7" s="9"/>
      <c r="N7" s="9"/>
      <c r="O7" s="9"/>
      <c r="Q7" s="14"/>
      <c r="R7" s="14"/>
      <c r="S7" s="15"/>
      <c r="T7" s="14"/>
      <c r="U7" s="14"/>
      <c r="V7" s="15"/>
      <c r="W7" s="24"/>
      <c r="X7" s="14">
        <v>2004</v>
      </c>
      <c r="Y7" s="14" t="s">
        <v>16</v>
      </c>
      <c r="Z7" s="1" t="s">
        <v>24</v>
      </c>
      <c r="AA7" s="14">
        <v>2</v>
      </c>
      <c r="AB7" s="14">
        <v>0</v>
      </c>
      <c r="AC7" s="14">
        <v>1</v>
      </c>
      <c r="AD7" s="14">
        <v>1</v>
      </c>
      <c r="AE7" s="14">
        <v>6</v>
      </c>
      <c r="AF7" s="23">
        <v>0.66659999999999997</v>
      </c>
      <c r="AG7" s="12">
        <v>9</v>
      </c>
      <c r="AH7" s="9"/>
      <c r="AI7" s="9"/>
      <c r="AJ7" s="9"/>
      <c r="AK7" s="9"/>
      <c r="AL7" s="12"/>
      <c r="AM7" s="14"/>
      <c r="AN7" s="14"/>
      <c r="AO7" s="14"/>
      <c r="AP7" s="14"/>
      <c r="AQ7" s="14"/>
      <c r="AR7" s="66"/>
      <c r="AS7" s="67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</row>
    <row r="8" spans="1:57" x14ac:dyDescent="0.25">
      <c r="A8" s="18"/>
      <c r="B8" s="14"/>
      <c r="C8" s="16"/>
      <c r="D8" s="1"/>
      <c r="E8" s="14"/>
      <c r="F8" s="14"/>
      <c r="G8" s="14"/>
      <c r="H8" s="15"/>
      <c r="I8" s="14"/>
      <c r="J8" s="32"/>
      <c r="K8" s="24"/>
      <c r="L8" s="43"/>
      <c r="M8" s="9"/>
      <c r="N8" s="9"/>
      <c r="O8" s="9"/>
      <c r="Q8" s="14"/>
      <c r="R8" s="14"/>
      <c r="S8" s="15"/>
      <c r="T8" s="14"/>
      <c r="U8" s="14"/>
      <c r="V8" s="15"/>
      <c r="W8" s="24"/>
      <c r="X8" s="14">
        <v>2005</v>
      </c>
      <c r="Y8" s="14" t="s">
        <v>17</v>
      </c>
      <c r="Z8" s="1" t="s">
        <v>24</v>
      </c>
      <c r="AA8" s="14">
        <v>17</v>
      </c>
      <c r="AB8" s="14">
        <v>0</v>
      </c>
      <c r="AC8" s="14">
        <v>9</v>
      </c>
      <c r="AD8" s="14">
        <v>5</v>
      </c>
      <c r="AE8" s="14">
        <v>48</v>
      </c>
      <c r="AF8" s="23">
        <v>0.42849999999999999</v>
      </c>
      <c r="AG8" s="12">
        <v>112</v>
      </c>
      <c r="AH8" s="9"/>
      <c r="AI8" s="9"/>
      <c r="AJ8" s="9"/>
      <c r="AK8" s="9"/>
      <c r="AL8" s="12"/>
      <c r="AM8" s="14"/>
      <c r="AN8" s="14"/>
      <c r="AO8" s="14"/>
      <c r="AP8" s="14"/>
      <c r="AQ8" s="14"/>
      <c r="AR8" s="66"/>
      <c r="AS8" s="67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</row>
    <row r="9" spans="1:57" x14ac:dyDescent="0.25">
      <c r="A9" s="18"/>
      <c r="B9" s="14"/>
      <c r="C9" s="16"/>
      <c r="D9" s="1"/>
      <c r="E9" s="14"/>
      <c r="F9" s="14"/>
      <c r="G9" s="14"/>
      <c r="H9" s="15"/>
      <c r="I9" s="14"/>
      <c r="J9" s="32"/>
      <c r="K9" s="24"/>
      <c r="L9" s="43"/>
      <c r="M9" s="9"/>
      <c r="N9" s="9"/>
      <c r="O9" s="9"/>
      <c r="Q9" s="14"/>
      <c r="R9" s="14"/>
      <c r="S9" s="15"/>
      <c r="T9" s="14"/>
      <c r="U9" s="14"/>
      <c r="V9" s="15"/>
      <c r="W9" s="24"/>
      <c r="X9" s="14">
        <v>2006</v>
      </c>
      <c r="Y9" s="14" t="s">
        <v>27</v>
      </c>
      <c r="Z9" s="1" t="s">
        <v>24</v>
      </c>
      <c r="AA9" s="14">
        <v>18</v>
      </c>
      <c r="AB9" s="14">
        <v>1</v>
      </c>
      <c r="AC9" s="14">
        <v>15</v>
      </c>
      <c r="AD9" s="14">
        <v>15</v>
      </c>
      <c r="AE9" s="14">
        <v>82</v>
      </c>
      <c r="AF9" s="23">
        <v>0.59419999999999995</v>
      </c>
      <c r="AG9" s="12">
        <v>138</v>
      </c>
      <c r="AH9" s="9"/>
      <c r="AI9" s="9"/>
      <c r="AJ9" s="9"/>
      <c r="AK9" s="9"/>
      <c r="AL9" s="12"/>
      <c r="AM9" s="14">
        <v>2</v>
      </c>
      <c r="AN9" s="14">
        <v>1</v>
      </c>
      <c r="AO9" s="14">
        <v>1</v>
      </c>
      <c r="AP9" s="14">
        <v>4</v>
      </c>
      <c r="AQ9" s="14">
        <v>11</v>
      </c>
      <c r="AR9" s="66">
        <v>0.78569999999999995</v>
      </c>
      <c r="AS9" s="67">
        <v>14</v>
      </c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</row>
    <row r="10" spans="1:57" x14ac:dyDescent="0.25">
      <c r="A10" s="18"/>
      <c r="B10" s="14"/>
      <c r="C10" s="16"/>
      <c r="D10" s="1"/>
      <c r="E10" s="14"/>
      <c r="F10" s="14"/>
      <c r="G10" s="14"/>
      <c r="H10" s="15"/>
      <c r="I10" s="14"/>
      <c r="J10" s="32"/>
      <c r="K10" s="24"/>
      <c r="L10" s="43"/>
      <c r="M10" s="9"/>
      <c r="N10" s="9"/>
      <c r="O10" s="9"/>
      <c r="Q10" s="14"/>
      <c r="R10" s="14"/>
      <c r="S10" s="15"/>
      <c r="T10" s="14"/>
      <c r="U10" s="14"/>
      <c r="V10" s="15"/>
      <c r="W10" s="24"/>
      <c r="X10" s="14">
        <v>2007</v>
      </c>
      <c r="Y10" s="14" t="s">
        <v>15</v>
      </c>
      <c r="Z10" s="1" t="s">
        <v>40</v>
      </c>
      <c r="AA10" s="14">
        <v>16</v>
      </c>
      <c r="AB10" s="14">
        <v>0</v>
      </c>
      <c r="AC10" s="14">
        <v>12</v>
      </c>
      <c r="AD10" s="14">
        <v>18</v>
      </c>
      <c r="AE10" s="14">
        <v>52</v>
      </c>
      <c r="AF10" s="23">
        <v>0.53059999999999996</v>
      </c>
      <c r="AG10" s="12">
        <v>98</v>
      </c>
      <c r="AH10" s="9"/>
      <c r="AI10" s="9"/>
      <c r="AJ10" s="9"/>
      <c r="AK10" s="9"/>
      <c r="AL10" s="12"/>
      <c r="AM10" s="14">
        <v>3</v>
      </c>
      <c r="AN10" s="14">
        <v>0</v>
      </c>
      <c r="AO10" s="14">
        <v>1</v>
      </c>
      <c r="AP10" s="14">
        <v>1</v>
      </c>
      <c r="AQ10" s="14">
        <v>11</v>
      </c>
      <c r="AR10" s="66">
        <v>0.55000000000000004</v>
      </c>
      <c r="AS10" s="67">
        <v>20</v>
      </c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</row>
    <row r="11" spans="1:57" x14ac:dyDescent="0.25">
      <c r="A11" s="18"/>
      <c r="B11" s="14"/>
      <c r="C11" s="16"/>
      <c r="D11" s="1"/>
      <c r="E11" s="14"/>
      <c r="F11" s="14"/>
      <c r="G11" s="14"/>
      <c r="H11" s="15"/>
      <c r="I11" s="14"/>
      <c r="J11" s="32"/>
      <c r="K11" s="24"/>
      <c r="L11" s="43"/>
      <c r="M11" s="9"/>
      <c r="N11" s="9"/>
      <c r="O11" s="9"/>
      <c r="Q11" s="14"/>
      <c r="R11" s="14"/>
      <c r="S11" s="15"/>
      <c r="T11" s="14"/>
      <c r="U11" s="14"/>
      <c r="V11" s="15"/>
      <c r="W11" s="24"/>
      <c r="X11" s="14">
        <v>2008</v>
      </c>
      <c r="Y11" s="14" t="s">
        <v>14</v>
      </c>
      <c r="Z11" s="1" t="s">
        <v>40</v>
      </c>
      <c r="AA11" s="14">
        <v>14</v>
      </c>
      <c r="AB11" s="14">
        <v>0</v>
      </c>
      <c r="AC11" s="14">
        <v>2</v>
      </c>
      <c r="AD11" s="14">
        <v>5</v>
      </c>
      <c r="AE11" s="14">
        <v>32</v>
      </c>
      <c r="AF11" s="23">
        <v>0.38090000000000002</v>
      </c>
      <c r="AG11" s="12">
        <v>84</v>
      </c>
      <c r="AH11" s="9"/>
      <c r="AI11" s="9"/>
      <c r="AJ11" s="9"/>
      <c r="AK11" s="9"/>
      <c r="AL11" s="12"/>
      <c r="AM11" s="14">
        <v>7</v>
      </c>
      <c r="AN11" s="14">
        <v>0</v>
      </c>
      <c r="AO11" s="14">
        <v>2</v>
      </c>
      <c r="AP11" s="14">
        <v>3</v>
      </c>
      <c r="AQ11" s="14">
        <v>17</v>
      </c>
      <c r="AR11" s="66">
        <v>0.42499999999999999</v>
      </c>
      <c r="AS11" s="67">
        <v>40</v>
      </c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</row>
    <row r="12" spans="1:57" x14ac:dyDescent="0.25">
      <c r="A12" s="18"/>
      <c r="B12" s="14"/>
      <c r="C12" s="16"/>
      <c r="D12" s="1"/>
      <c r="E12" s="14"/>
      <c r="F12" s="14"/>
      <c r="G12" s="14"/>
      <c r="H12" s="15"/>
      <c r="I12" s="14"/>
      <c r="J12" s="32"/>
      <c r="K12" s="24"/>
      <c r="L12" s="43"/>
      <c r="M12" s="9"/>
      <c r="N12" s="9"/>
      <c r="O12" s="9"/>
      <c r="Q12" s="14"/>
      <c r="R12" s="14"/>
      <c r="S12" s="15"/>
      <c r="T12" s="14"/>
      <c r="U12" s="14"/>
      <c r="V12" s="15"/>
      <c r="W12" s="24"/>
      <c r="X12" s="14">
        <v>2009</v>
      </c>
      <c r="Y12" s="14" t="s">
        <v>17</v>
      </c>
      <c r="Z12" s="1" t="s">
        <v>40</v>
      </c>
      <c r="AA12" s="14">
        <v>18</v>
      </c>
      <c r="AB12" s="14">
        <v>0</v>
      </c>
      <c r="AC12" s="14">
        <v>1</v>
      </c>
      <c r="AD12" s="14">
        <v>16</v>
      </c>
      <c r="AE12" s="14">
        <v>54</v>
      </c>
      <c r="AF12" s="23">
        <v>0.52939999999999998</v>
      </c>
      <c r="AG12" s="12">
        <v>102</v>
      </c>
      <c r="AH12" s="9"/>
      <c r="AI12" s="9"/>
      <c r="AJ12" s="9"/>
      <c r="AK12" s="9"/>
      <c r="AL12" s="12"/>
      <c r="AM12" s="14"/>
      <c r="AN12" s="14"/>
      <c r="AO12" s="14"/>
      <c r="AP12" s="14"/>
      <c r="AQ12" s="14"/>
      <c r="AR12" s="66"/>
      <c r="AS12" s="67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</row>
    <row r="13" spans="1:57" x14ac:dyDescent="0.25">
      <c r="A13" s="18"/>
      <c r="B13" s="14"/>
      <c r="C13" s="16"/>
      <c r="D13" s="1"/>
      <c r="E13" s="14"/>
      <c r="F13" s="14"/>
      <c r="G13" s="14"/>
      <c r="H13" s="15"/>
      <c r="I13" s="14"/>
      <c r="J13" s="32"/>
      <c r="K13" s="24"/>
      <c r="L13" s="43"/>
      <c r="M13" s="9"/>
      <c r="N13" s="9"/>
      <c r="O13" s="9"/>
      <c r="Q13" s="14"/>
      <c r="R13" s="14"/>
      <c r="S13" s="15"/>
      <c r="T13" s="14"/>
      <c r="U13" s="14"/>
      <c r="V13" s="15"/>
      <c r="W13" s="24"/>
      <c r="X13" s="14">
        <v>2010</v>
      </c>
      <c r="Y13" s="14" t="s">
        <v>15</v>
      </c>
      <c r="Z13" s="1" t="s">
        <v>40</v>
      </c>
      <c r="AA13" s="14">
        <v>14</v>
      </c>
      <c r="AB13" s="14">
        <v>1</v>
      </c>
      <c r="AC13" s="14">
        <v>10</v>
      </c>
      <c r="AD13" s="14">
        <v>8</v>
      </c>
      <c r="AE13" s="14">
        <v>50</v>
      </c>
      <c r="AF13" s="23">
        <v>0.57469999999999999</v>
      </c>
      <c r="AG13" s="12">
        <v>87</v>
      </c>
      <c r="AH13" s="9"/>
      <c r="AI13" s="9"/>
      <c r="AJ13" s="9"/>
      <c r="AK13" s="9"/>
      <c r="AL13" s="12"/>
      <c r="AM13" s="14">
        <v>2</v>
      </c>
      <c r="AN13" s="14">
        <v>0</v>
      </c>
      <c r="AO13" s="14">
        <v>0</v>
      </c>
      <c r="AP13" s="14">
        <v>1</v>
      </c>
      <c r="AQ13" s="14">
        <v>8</v>
      </c>
      <c r="AR13" s="66">
        <v>0.5333</v>
      </c>
      <c r="AS13" s="67">
        <v>15</v>
      </c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</row>
    <row r="14" spans="1:57" x14ac:dyDescent="0.25">
      <c r="A14" s="18"/>
      <c r="B14" s="14"/>
      <c r="C14" s="16"/>
      <c r="D14" s="1"/>
      <c r="E14" s="14"/>
      <c r="F14" s="14"/>
      <c r="G14" s="14"/>
      <c r="H14" s="15"/>
      <c r="I14" s="14"/>
      <c r="J14" s="32"/>
      <c r="K14" s="24"/>
      <c r="L14" s="43"/>
      <c r="M14" s="9"/>
      <c r="N14" s="9"/>
      <c r="O14" s="9"/>
      <c r="Q14" s="14"/>
      <c r="R14" s="14"/>
      <c r="S14" s="15"/>
      <c r="T14" s="14"/>
      <c r="U14" s="14"/>
      <c r="V14" s="15"/>
      <c r="W14" s="24"/>
      <c r="X14" s="14"/>
      <c r="Y14" s="14"/>
      <c r="Z14" s="1"/>
      <c r="AA14" s="14"/>
      <c r="AB14" s="14"/>
      <c r="AC14" s="14"/>
      <c r="AD14" s="14"/>
      <c r="AE14" s="14"/>
      <c r="AF14" s="23"/>
      <c r="AG14" s="12"/>
      <c r="AH14" s="9"/>
      <c r="AI14" s="9"/>
      <c r="AJ14" s="9"/>
      <c r="AK14" s="9"/>
      <c r="AL14" s="12"/>
      <c r="AM14" s="14"/>
      <c r="AN14" s="14"/>
      <c r="AO14" s="14"/>
      <c r="AP14" s="14"/>
      <c r="AQ14" s="14"/>
      <c r="AR14" s="66"/>
      <c r="AS14" s="67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</row>
    <row r="15" spans="1:57" x14ac:dyDescent="0.25">
      <c r="A15" s="18"/>
      <c r="B15" s="14"/>
      <c r="C15" s="16"/>
      <c r="D15" s="1"/>
      <c r="E15" s="14"/>
      <c r="F15" s="14"/>
      <c r="G15" s="14"/>
      <c r="H15" s="15"/>
      <c r="I15" s="14"/>
      <c r="J15" s="32"/>
      <c r="K15" s="24"/>
      <c r="L15" s="43"/>
      <c r="M15" s="9"/>
      <c r="N15" s="9"/>
      <c r="O15" s="9"/>
      <c r="Q15" s="26"/>
      <c r="R15" s="14"/>
      <c r="S15" s="15"/>
      <c r="T15" s="14"/>
      <c r="U15" s="14"/>
      <c r="V15" s="15"/>
      <c r="W15" s="24"/>
      <c r="X15" s="14">
        <v>2012</v>
      </c>
      <c r="Y15" s="14" t="s">
        <v>14</v>
      </c>
      <c r="Z15" s="1" t="s">
        <v>40</v>
      </c>
      <c r="AA15" s="14">
        <v>11</v>
      </c>
      <c r="AB15" s="14">
        <v>0</v>
      </c>
      <c r="AC15" s="14">
        <v>5</v>
      </c>
      <c r="AD15" s="14">
        <v>12</v>
      </c>
      <c r="AE15" s="14">
        <v>42</v>
      </c>
      <c r="AF15" s="23">
        <v>0.6885</v>
      </c>
      <c r="AG15" s="12">
        <v>61</v>
      </c>
      <c r="AH15" s="9"/>
      <c r="AI15" s="9"/>
      <c r="AJ15" s="9"/>
      <c r="AK15" s="9"/>
      <c r="AL15" s="12"/>
      <c r="AM15" s="14">
        <v>9</v>
      </c>
      <c r="AN15" s="14">
        <v>0</v>
      </c>
      <c r="AO15" s="14">
        <v>2</v>
      </c>
      <c r="AP15" s="14">
        <v>3</v>
      </c>
      <c r="AQ15" s="14">
        <v>30</v>
      </c>
      <c r="AR15" s="66">
        <v>0.51719999999999999</v>
      </c>
      <c r="AS15" s="67">
        <v>58</v>
      </c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</row>
    <row r="16" spans="1:57" x14ac:dyDescent="0.25">
      <c r="A16" s="18"/>
      <c r="B16" s="14"/>
      <c r="C16" s="16"/>
      <c r="D16" s="1"/>
      <c r="E16" s="14"/>
      <c r="F16" s="14"/>
      <c r="G16" s="14"/>
      <c r="H16" s="15"/>
      <c r="I16" s="14"/>
      <c r="J16" s="32"/>
      <c r="K16" s="24"/>
      <c r="L16" s="43"/>
      <c r="M16" s="9"/>
      <c r="N16" s="9"/>
      <c r="O16" s="9"/>
      <c r="Q16" s="26"/>
      <c r="R16" s="14"/>
      <c r="S16" s="15"/>
      <c r="T16" s="14"/>
      <c r="U16" s="14"/>
      <c r="V16" s="15"/>
      <c r="W16" s="24"/>
      <c r="X16" s="14">
        <v>2013</v>
      </c>
      <c r="Y16" s="14" t="s">
        <v>14</v>
      </c>
      <c r="Z16" s="1" t="s">
        <v>40</v>
      </c>
      <c r="AA16" s="14">
        <v>15</v>
      </c>
      <c r="AB16" s="14">
        <v>0</v>
      </c>
      <c r="AC16" s="14">
        <v>17</v>
      </c>
      <c r="AD16" s="14">
        <v>22</v>
      </c>
      <c r="AE16" s="14">
        <v>82</v>
      </c>
      <c r="AF16" s="23">
        <v>0.67759999999999998</v>
      </c>
      <c r="AG16" s="12">
        <v>121</v>
      </c>
      <c r="AH16" s="9"/>
      <c r="AI16" s="9" t="s">
        <v>41</v>
      </c>
      <c r="AJ16" s="9" t="s">
        <v>42</v>
      </c>
      <c r="AK16" s="9" t="s">
        <v>27</v>
      </c>
      <c r="AL16" s="12"/>
      <c r="AM16" s="14">
        <v>7</v>
      </c>
      <c r="AN16" s="14">
        <v>0</v>
      </c>
      <c r="AO16" s="14">
        <v>1</v>
      </c>
      <c r="AP16" s="14">
        <v>2</v>
      </c>
      <c r="AQ16" s="14">
        <v>19</v>
      </c>
      <c r="AR16" s="66">
        <v>0.54279999999999995</v>
      </c>
      <c r="AS16" s="67">
        <v>35</v>
      </c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</row>
    <row r="17" spans="1:57" x14ac:dyDescent="0.25">
      <c r="A17" s="18"/>
      <c r="B17" s="14"/>
      <c r="C17" s="16"/>
      <c r="D17" s="1"/>
      <c r="E17" s="14"/>
      <c r="F17" s="14"/>
      <c r="G17" s="14"/>
      <c r="H17" s="15"/>
      <c r="I17" s="14"/>
      <c r="J17" s="32"/>
      <c r="K17" s="24"/>
      <c r="L17" s="43"/>
      <c r="M17" s="9"/>
      <c r="N17" s="9"/>
      <c r="O17" s="9"/>
      <c r="Q17" s="26"/>
      <c r="R17" s="14"/>
      <c r="S17" s="15"/>
      <c r="T17" s="14"/>
      <c r="U17" s="14"/>
      <c r="V17" s="15"/>
      <c r="W17" s="24"/>
      <c r="X17" s="14">
        <v>2014</v>
      </c>
      <c r="Y17" s="14" t="s">
        <v>14</v>
      </c>
      <c r="Z17" s="1" t="s">
        <v>18</v>
      </c>
      <c r="AA17" s="14">
        <v>15</v>
      </c>
      <c r="AB17" s="14">
        <v>0</v>
      </c>
      <c r="AC17" s="14">
        <v>7</v>
      </c>
      <c r="AD17" s="14">
        <v>20</v>
      </c>
      <c r="AE17" s="14">
        <v>60</v>
      </c>
      <c r="AF17" s="23">
        <v>0.6593</v>
      </c>
      <c r="AG17" s="12">
        <v>91</v>
      </c>
      <c r="AH17" s="9"/>
      <c r="AI17" s="9"/>
      <c r="AJ17" s="9"/>
      <c r="AK17" s="9"/>
      <c r="AL17" s="12"/>
      <c r="AM17" s="14">
        <v>6</v>
      </c>
      <c r="AN17" s="14">
        <v>0</v>
      </c>
      <c r="AO17" s="14">
        <v>1</v>
      </c>
      <c r="AP17" s="14">
        <v>8</v>
      </c>
      <c r="AQ17" s="14">
        <v>26</v>
      </c>
      <c r="AR17" s="66">
        <v>0.65</v>
      </c>
      <c r="AS17" s="67">
        <v>40</v>
      </c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</row>
    <row r="18" spans="1:57" x14ac:dyDescent="0.25">
      <c r="A18" s="18"/>
      <c r="B18" s="14">
        <v>2015</v>
      </c>
      <c r="C18" s="15" t="s">
        <v>20</v>
      </c>
      <c r="D18" s="22" t="s">
        <v>18</v>
      </c>
      <c r="E18" s="14">
        <v>23</v>
      </c>
      <c r="F18" s="14">
        <v>1</v>
      </c>
      <c r="G18" s="14">
        <v>3</v>
      </c>
      <c r="H18" s="14">
        <v>10</v>
      </c>
      <c r="I18" s="14">
        <v>82</v>
      </c>
      <c r="J18" s="23">
        <v>0.56940000000000002</v>
      </c>
      <c r="K18" s="27">
        <v>144</v>
      </c>
      <c r="L18" s="43"/>
      <c r="M18" s="9"/>
      <c r="N18" s="9"/>
      <c r="O18" s="9"/>
      <c r="Q18" s="14">
        <v>2</v>
      </c>
      <c r="R18" s="14">
        <v>0</v>
      </c>
      <c r="S18" s="14">
        <v>1</v>
      </c>
      <c r="T18" s="14">
        <v>2</v>
      </c>
      <c r="U18" s="14">
        <v>7</v>
      </c>
      <c r="V18" s="23">
        <v>0.38900000000000001</v>
      </c>
      <c r="W18" s="24">
        <v>18</v>
      </c>
      <c r="X18" s="14"/>
      <c r="Y18" s="16"/>
      <c r="Z18" s="1"/>
      <c r="AA18" s="14"/>
      <c r="AB18" s="14"/>
      <c r="AC18" s="14"/>
      <c r="AD18" s="15"/>
      <c r="AE18" s="14"/>
      <c r="AF18" s="32"/>
      <c r="AG18" s="24"/>
      <c r="AH18" s="43"/>
      <c r="AI18" s="9"/>
      <c r="AJ18" s="9"/>
      <c r="AK18" s="9"/>
      <c r="AM18" s="26"/>
      <c r="AN18" s="14"/>
      <c r="AO18" s="15"/>
      <c r="AP18" s="14"/>
      <c r="AQ18" s="14"/>
      <c r="AR18" s="15"/>
      <c r="AS18" s="24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</row>
    <row r="19" spans="1:57" x14ac:dyDescent="0.25">
      <c r="A19" s="18"/>
      <c r="B19" s="14">
        <v>2016</v>
      </c>
      <c r="C19" s="15" t="s">
        <v>20</v>
      </c>
      <c r="D19" s="22" t="s">
        <v>18</v>
      </c>
      <c r="E19" s="14">
        <v>4</v>
      </c>
      <c r="F19" s="14">
        <v>0</v>
      </c>
      <c r="G19" s="14">
        <v>1</v>
      </c>
      <c r="H19" s="14">
        <v>1</v>
      </c>
      <c r="I19" s="14">
        <v>9</v>
      </c>
      <c r="J19" s="23">
        <v>0.40899999999999997</v>
      </c>
      <c r="K19" s="27">
        <v>144</v>
      </c>
      <c r="L19" s="43"/>
      <c r="M19" s="9"/>
      <c r="N19" s="9"/>
      <c r="O19" s="9"/>
      <c r="Q19" s="26"/>
      <c r="R19" s="14"/>
      <c r="S19" s="15"/>
      <c r="T19" s="14"/>
      <c r="U19" s="14"/>
      <c r="V19" s="15"/>
      <c r="W19" s="24"/>
      <c r="X19" s="14"/>
      <c r="Y19" s="16"/>
      <c r="Z19" s="1"/>
      <c r="AA19" s="14"/>
      <c r="AB19" s="14"/>
      <c r="AC19" s="14"/>
      <c r="AD19" s="15"/>
      <c r="AE19" s="14"/>
      <c r="AF19" s="32"/>
      <c r="AG19" s="24"/>
      <c r="AH19" s="43"/>
      <c r="AI19" s="9"/>
      <c r="AJ19" s="9"/>
      <c r="AK19" s="9"/>
      <c r="AM19" s="26"/>
      <c r="AN19" s="14"/>
      <c r="AO19" s="15"/>
      <c r="AP19" s="14"/>
      <c r="AQ19" s="14"/>
      <c r="AR19" s="15"/>
      <c r="AS19" s="24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</row>
    <row r="20" spans="1:57" ht="14.25" x14ac:dyDescent="0.2">
      <c r="A20" s="18"/>
      <c r="B20" s="45" t="s">
        <v>34</v>
      </c>
      <c r="C20" s="7"/>
      <c r="D20" s="6"/>
      <c r="E20" s="46">
        <f>SUM(E4:E19)</f>
        <v>27</v>
      </c>
      <c r="F20" s="46">
        <f>SUM(F4:F19)</f>
        <v>1</v>
      </c>
      <c r="G20" s="46">
        <f>SUM(G4:G19)</f>
        <v>4</v>
      </c>
      <c r="H20" s="46">
        <f>SUM(H4:H19)</f>
        <v>11</v>
      </c>
      <c r="I20" s="46">
        <f>SUM(I4:I19)</f>
        <v>91</v>
      </c>
      <c r="J20" s="47">
        <f>PRODUCT(I20/K20)</f>
        <v>0.31597222222222221</v>
      </c>
      <c r="K20" s="27">
        <f>SUM(K4:K19)</f>
        <v>288</v>
      </c>
      <c r="L20" s="20"/>
      <c r="M20" s="39"/>
      <c r="N20" s="48"/>
      <c r="O20" s="49"/>
      <c r="P20" s="12"/>
      <c r="Q20" s="46">
        <f>SUM(Q4:Q19)</f>
        <v>2</v>
      </c>
      <c r="R20" s="46">
        <f>SUM(R4:R19)</f>
        <v>0</v>
      </c>
      <c r="S20" s="46">
        <f>SUM(S4:S19)</f>
        <v>1</v>
      </c>
      <c r="T20" s="46">
        <f>SUM(T4:T19)</f>
        <v>2</v>
      </c>
      <c r="U20" s="46">
        <f>SUM(U4:U19)</f>
        <v>7</v>
      </c>
      <c r="V20" s="47">
        <f>PRODUCT(U20/W20)</f>
        <v>0.3888888888888889</v>
      </c>
      <c r="W20" s="27">
        <f>SUM(W4:W19)</f>
        <v>18</v>
      </c>
      <c r="X20" s="17" t="s">
        <v>34</v>
      </c>
      <c r="Y20" s="13"/>
      <c r="Z20" s="11"/>
      <c r="AA20" s="46">
        <f>SUM(AA4:AA19)</f>
        <v>179</v>
      </c>
      <c r="AB20" s="46">
        <f>SUM(AB4:AB19)</f>
        <v>2</v>
      </c>
      <c r="AC20" s="46">
        <f>SUM(AC4:AC19)</f>
        <v>88</v>
      </c>
      <c r="AD20" s="46">
        <f>SUM(AD4:AD19)</f>
        <v>142</v>
      </c>
      <c r="AE20" s="46">
        <f>SUM(AE4:AE19)</f>
        <v>593</v>
      </c>
      <c r="AF20" s="47">
        <f>PRODUCT(AE20/AG20)</f>
        <v>0.54007285974499086</v>
      </c>
      <c r="AG20" s="27">
        <f>SUM(AG4:AG19)</f>
        <v>1098</v>
      </c>
      <c r="AH20" s="20"/>
      <c r="AI20" s="39"/>
      <c r="AJ20" s="48"/>
      <c r="AK20" s="49"/>
      <c r="AL20" s="12"/>
      <c r="AM20" s="46">
        <f>SUM(AM4:AM19)</f>
        <v>40</v>
      </c>
      <c r="AN20" s="46">
        <f>SUM(AN4:AN19)</f>
        <v>1</v>
      </c>
      <c r="AO20" s="46">
        <f>SUM(AO4:AO19)</f>
        <v>10</v>
      </c>
      <c r="AP20" s="46">
        <f>SUM(AP4:AP19)</f>
        <v>23</v>
      </c>
      <c r="AQ20" s="46">
        <f>SUM(AQ4:AQ19)</f>
        <v>133</v>
      </c>
      <c r="AR20" s="47">
        <f>PRODUCT(AQ20/AS20)</f>
        <v>0.54732510288065839</v>
      </c>
      <c r="AS20" s="42">
        <f>SUM(AS4:AS19)</f>
        <v>243</v>
      </c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</row>
    <row r="21" spans="1:57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50"/>
      <c r="K21" s="24"/>
      <c r="L21" s="12"/>
      <c r="M21" s="12"/>
      <c r="N21" s="12"/>
      <c r="O21" s="12"/>
      <c r="P21" s="18"/>
      <c r="Q21" s="18"/>
      <c r="R21" s="19"/>
      <c r="S21" s="18"/>
      <c r="T21" s="18"/>
      <c r="U21" s="12"/>
      <c r="V21" s="12"/>
      <c r="W21" s="24"/>
      <c r="X21" s="18"/>
      <c r="Y21" s="18"/>
      <c r="Z21" s="18"/>
      <c r="AA21" s="18"/>
      <c r="AB21" s="18"/>
      <c r="AC21" s="18"/>
      <c r="AD21" s="18"/>
      <c r="AE21" s="18"/>
      <c r="AF21" s="50"/>
      <c r="AG21" s="24"/>
      <c r="AH21" s="12"/>
      <c r="AI21" s="12"/>
      <c r="AJ21" s="12"/>
      <c r="AK21" s="12"/>
      <c r="AL21" s="18"/>
      <c r="AM21" s="18"/>
      <c r="AN21" s="19"/>
      <c r="AO21" s="18"/>
      <c r="AP21" s="18"/>
      <c r="AQ21" s="12"/>
      <c r="AR21" s="12"/>
      <c r="AS21" s="24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</row>
    <row r="22" spans="1:57" x14ac:dyDescent="0.25">
      <c r="A22" s="18"/>
      <c r="B22" s="51" t="s">
        <v>35</v>
      </c>
      <c r="C22" s="52"/>
      <c r="D22" s="53"/>
      <c r="E22" s="11" t="s">
        <v>2</v>
      </c>
      <c r="F22" s="9" t="s">
        <v>6</v>
      </c>
      <c r="G22" s="11" t="s">
        <v>4</v>
      </c>
      <c r="H22" s="9" t="s">
        <v>5</v>
      </c>
      <c r="I22" s="9" t="s">
        <v>8</v>
      </c>
      <c r="J22" s="9" t="s">
        <v>9</v>
      </c>
      <c r="K22" s="12"/>
      <c r="L22" s="9" t="s">
        <v>10</v>
      </c>
      <c r="M22" s="9" t="s">
        <v>11</v>
      </c>
      <c r="N22" s="9" t="s">
        <v>36</v>
      </c>
      <c r="O22" s="9" t="s">
        <v>37</v>
      </c>
      <c r="Q22" s="19"/>
      <c r="R22" s="19" t="s">
        <v>12</v>
      </c>
      <c r="S22" s="19"/>
      <c r="T22" s="54" t="s">
        <v>23</v>
      </c>
      <c r="U22" s="12"/>
      <c r="V22" s="24"/>
      <c r="W22" s="24"/>
      <c r="X22" s="55"/>
      <c r="Y22" s="55"/>
      <c r="Z22" s="55"/>
      <c r="AA22" s="55"/>
      <c r="AB22" s="55"/>
      <c r="AC22" s="18"/>
      <c r="AD22" s="18"/>
      <c r="AE22" s="18"/>
      <c r="AF22" s="18"/>
      <c r="AG22" s="18"/>
      <c r="AH22" s="18"/>
      <c r="AI22" s="18"/>
      <c r="AJ22" s="18"/>
      <c r="AK22" s="18"/>
      <c r="AM22" s="24"/>
      <c r="AN22" s="55"/>
      <c r="AO22" s="55"/>
      <c r="AP22" s="55"/>
      <c r="AQ22" s="55"/>
      <c r="AR22" s="55"/>
      <c r="AS22" s="55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</row>
    <row r="23" spans="1:57" x14ac:dyDescent="0.25">
      <c r="A23" s="18"/>
      <c r="B23" s="21" t="s">
        <v>38</v>
      </c>
      <c r="C23" s="3"/>
      <c r="D23" s="22"/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7">
        <v>0</v>
      </c>
      <c r="K23" s="18">
        <v>0</v>
      </c>
      <c r="L23" s="58">
        <v>0</v>
      </c>
      <c r="M23" s="58">
        <v>0</v>
      </c>
      <c r="N23" s="58">
        <v>0</v>
      </c>
      <c r="O23" s="58">
        <v>0</v>
      </c>
      <c r="Q23" s="19"/>
      <c r="R23" s="19"/>
      <c r="S23" s="19"/>
      <c r="T23" s="54" t="s">
        <v>25</v>
      </c>
      <c r="U23" s="18"/>
      <c r="V23" s="18"/>
      <c r="W23" s="18"/>
      <c r="X23" s="19"/>
      <c r="Y23" s="19"/>
      <c r="Z23" s="19"/>
      <c r="AA23" s="19"/>
      <c r="AB23" s="19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9"/>
      <c r="AO23" s="19"/>
      <c r="AP23" s="19"/>
      <c r="AQ23" s="19"/>
      <c r="AR23" s="19"/>
      <c r="AS23" s="19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</row>
    <row r="24" spans="1:57" x14ac:dyDescent="0.25">
      <c r="A24" s="18"/>
      <c r="B24" s="59" t="s">
        <v>13</v>
      </c>
      <c r="C24" s="60"/>
      <c r="D24" s="61"/>
      <c r="E24" s="56">
        <f>PRODUCT(E20+Q20)</f>
        <v>29</v>
      </c>
      <c r="F24" s="56">
        <f>PRODUCT(F20+R20)</f>
        <v>1</v>
      </c>
      <c r="G24" s="56">
        <f>PRODUCT(G20+S20)</f>
        <v>5</v>
      </c>
      <c r="H24" s="56">
        <f>PRODUCT(H20+T20)</f>
        <v>13</v>
      </c>
      <c r="I24" s="56">
        <f>PRODUCT(I20+U20)</f>
        <v>98</v>
      </c>
      <c r="J24" s="57">
        <f>PRODUCT(I24/K24)</f>
        <v>0.3202614379084967</v>
      </c>
      <c r="K24" s="18">
        <f>PRODUCT(K20+W20)</f>
        <v>306</v>
      </c>
      <c r="L24" s="58">
        <f>PRODUCT((F24+G24)/E24)</f>
        <v>0.20689655172413793</v>
      </c>
      <c r="M24" s="58">
        <f>PRODUCT(H24/E24)</f>
        <v>0.44827586206896552</v>
      </c>
      <c r="N24" s="58">
        <f>PRODUCT((F24+G24+H24)/E24)</f>
        <v>0.65517241379310343</v>
      </c>
      <c r="O24" s="58">
        <f>PRODUCT(I24/E24)</f>
        <v>3.3793103448275863</v>
      </c>
      <c r="Q24" s="19"/>
      <c r="R24" s="19"/>
      <c r="S24" s="19"/>
      <c r="T24" s="54" t="s">
        <v>39</v>
      </c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</row>
    <row r="25" spans="1:57" x14ac:dyDescent="0.25">
      <c r="A25" s="18"/>
      <c r="B25" s="25" t="s">
        <v>31</v>
      </c>
      <c r="C25" s="62"/>
      <c r="D25" s="29"/>
      <c r="E25" s="56">
        <f>PRODUCT(AA20+AM20)</f>
        <v>219</v>
      </c>
      <c r="F25" s="56">
        <f>PRODUCT(AB20+AN20)</f>
        <v>3</v>
      </c>
      <c r="G25" s="56">
        <f>PRODUCT(AC20+AO20)</f>
        <v>98</v>
      </c>
      <c r="H25" s="56">
        <f>PRODUCT(AD20+AP20)</f>
        <v>165</v>
      </c>
      <c r="I25" s="56">
        <f>PRODUCT(AE20+AQ20)</f>
        <v>726</v>
      </c>
      <c r="J25" s="57">
        <f>PRODUCT(I25/K25)</f>
        <v>0.54138702460850108</v>
      </c>
      <c r="K25" s="12">
        <f>PRODUCT(AG20+AS20)</f>
        <v>1341</v>
      </c>
      <c r="L25" s="58">
        <f>PRODUCT((F25+G25)/E25)</f>
        <v>0.46118721461187212</v>
      </c>
      <c r="M25" s="58">
        <f>PRODUCT(H25/E25)</f>
        <v>0.75342465753424659</v>
      </c>
      <c r="N25" s="58">
        <f>PRODUCT((F25+G25+H25)/E25)</f>
        <v>1.2146118721461188</v>
      </c>
      <c r="O25" s="58">
        <f>PRODUCT(I25/E25)</f>
        <v>3.3150684931506849</v>
      </c>
      <c r="Q25" s="19"/>
      <c r="R25" s="19"/>
      <c r="S25" s="18"/>
      <c r="T25" s="54" t="s">
        <v>19</v>
      </c>
      <c r="U25" s="12"/>
      <c r="V25" s="12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2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</row>
    <row r="26" spans="1:57" x14ac:dyDescent="0.25">
      <c r="A26" s="18"/>
      <c r="B26" s="63" t="s">
        <v>34</v>
      </c>
      <c r="C26" s="64"/>
      <c r="D26" s="65"/>
      <c r="E26" s="56">
        <f>SUM(E23:E25)</f>
        <v>248</v>
      </c>
      <c r="F26" s="56">
        <f t="shared" ref="F26:I26" si="0">SUM(F23:F25)</f>
        <v>4</v>
      </c>
      <c r="G26" s="56">
        <f t="shared" si="0"/>
        <v>103</v>
      </c>
      <c r="H26" s="56">
        <f t="shared" si="0"/>
        <v>178</v>
      </c>
      <c r="I26" s="56">
        <f t="shared" si="0"/>
        <v>824</v>
      </c>
      <c r="J26" s="57">
        <f>PRODUCT(I26/K26)</f>
        <v>0.50030358227079541</v>
      </c>
      <c r="K26" s="18">
        <f>SUM(K23:K25)</f>
        <v>1647</v>
      </c>
      <c r="L26" s="58">
        <f>PRODUCT((F26+G26)/E26)</f>
        <v>0.43145161290322581</v>
      </c>
      <c r="M26" s="58">
        <f>PRODUCT(H26/E26)</f>
        <v>0.717741935483871</v>
      </c>
      <c r="N26" s="58">
        <f>PRODUCT((F26+G26+H26)/E26)</f>
        <v>1.1491935483870968</v>
      </c>
      <c r="O26" s="58">
        <f>PRODUCT(I26/E26)</f>
        <v>3.3225806451612905</v>
      </c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</row>
    <row r="27" spans="1:57" ht="14.25" x14ac:dyDescent="0.2">
      <c r="A27" s="18"/>
      <c r="B27" s="18"/>
      <c r="C27" s="18"/>
      <c r="D27" s="18"/>
      <c r="E27" s="12"/>
      <c r="F27" s="12"/>
      <c r="G27" s="12"/>
      <c r="H27" s="12"/>
      <c r="I27" s="12"/>
      <c r="J27" s="18"/>
      <c r="K27" s="18"/>
      <c r="L27" s="12"/>
      <c r="M27" s="12"/>
      <c r="N27" s="12"/>
      <c r="O27" s="12"/>
      <c r="P27" s="18"/>
      <c r="Q27" s="18"/>
      <c r="R27" s="18"/>
      <c r="S27" s="18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</row>
    <row r="28" spans="1:57" ht="14.25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</row>
    <row r="29" spans="1:57" ht="14.25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</row>
    <row r="30" spans="1:57" ht="14.25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</row>
    <row r="31" spans="1:57" ht="14.25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</row>
    <row r="32" spans="1:57" ht="14.25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</row>
    <row r="33" spans="1:57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</row>
    <row r="34" spans="1:57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</row>
    <row r="35" spans="1:57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</row>
    <row r="36" spans="1:57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</row>
    <row r="37" spans="1:57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</row>
    <row r="38" spans="1:57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</row>
    <row r="39" spans="1:57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</row>
    <row r="40" spans="1:57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</row>
    <row r="41" spans="1:57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</row>
    <row r="42" spans="1:57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</row>
    <row r="43" spans="1:57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</row>
    <row r="44" spans="1:57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</row>
    <row r="46" spans="1:57" ht="14.2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ht="14.25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</row>
    <row r="48" spans="1:57" ht="14.25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</row>
    <row r="49" spans="1:57" ht="14.25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</row>
    <row r="50" spans="1:57" ht="14.25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</row>
    <row r="51" spans="1:57" ht="14.25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</row>
    <row r="52" spans="1:57" ht="14.25" x14ac:dyDescent="0.2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</row>
    <row r="53" spans="1:57" ht="14.25" x14ac:dyDescent="0.2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</row>
    <row r="54" spans="1:57" ht="14.25" x14ac:dyDescent="0.2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</row>
    <row r="55" spans="1:57" ht="14.25" x14ac:dyDescent="0.2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</row>
    <row r="56" spans="1:57" ht="14.25" x14ac:dyDescent="0.2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</row>
    <row r="57" spans="1:57" ht="14.25" x14ac:dyDescent="0.2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</row>
    <row r="58" spans="1:57" ht="14.25" x14ac:dyDescent="0.2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</row>
    <row r="59" spans="1:57" ht="14.25" x14ac:dyDescent="0.2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</row>
    <row r="60" spans="1:57" ht="14.25" x14ac:dyDescent="0.2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</row>
    <row r="61" spans="1:57" ht="14.25" x14ac:dyDescent="0.2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</row>
    <row r="62" spans="1:57" ht="14.25" x14ac:dyDescent="0.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</row>
    <row r="63" spans="1:57" ht="14.25" x14ac:dyDescent="0.2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</row>
    <row r="64" spans="1:57" ht="14.25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</row>
    <row r="65" spans="1:57" ht="14.25" x14ac:dyDescent="0.2">
      <c r="A65" s="18"/>
      <c r="B65" s="18"/>
      <c r="C65" s="18"/>
      <c r="D65" s="18"/>
      <c r="J65" s="18"/>
      <c r="K65" s="18"/>
      <c r="L65"/>
      <c r="M65"/>
      <c r="N65"/>
      <c r="O65"/>
      <c r="P65"/>
      <c r="Q65" s="18"/>
      <c r="R65" s="18"/>
      <c r="S65" s="18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H65" s="18"/>
      <c r="AI65" s="18"/>
      <c r="AJ65" s="18"/>
      <c r="AK65" s="18"/>
      <c r="AL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</row>
    <row r="66" spans="1:57" ht="14.25" x14ac:dyDescent="0.2">
      <c r="A66" s="18"/>
      <c r="B66" s="18"/>
      <c r="C66" s="18"/>
      <c r="D66" s="18"/>
      <c r="J66" s="18"/>
      <c r="K66" s="18"/>
      <c r="L66"/>
      <c r="M66"/>
      <c r="N66"/>
      <c r="O66"/>
      <c r="P66"/>
      <c r="Q66" s="18"/>
      <c r="R66" s="18"/>
      <c r="S66" s="18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H66" s="18"/>
      <c r="AI66" s="18"/>
      <c r="AJ66" s="18"/>
      <c r="AK66" s="18"/>
      <c r="AL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</row>
    <row r="67" spans="1:57" ht="14.25" x14ac:dyDescent="0.2">
      <c r="A67" s="18"/>
      <c r="B67" s="18"/>
      <c r="C67" s="18"/>
      <c r="D67" s="18"/>
      <c r="J67" s="18"/>
      <c r="K67" s="18"/>
      <c r="L67"/>
      <c r="M67"/>
      <c r="N67"/>
      <c r="O67"/>
      <c r="P67"/>
      <c r="Q67" s="18"/>
      <c r="R67" s="18"/>
      <c r="S67" s="18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H67" s="18"/>
      <c r="AI67" s="18"/>
      <c r="AJ67" s="18"/>
      <c r="AK67" s="18"/>
      <c r="AL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</row>
    <row r="68" spans="1:57" ht="14.25" x14ac:dyDescent="0.2">
      <c r="A68" s="18"/>
      <c r="B68" s="18"/>
      <c r="C68" s="18"/>
      <c r="D68" s="18"/>
      <c r="J68" s="18"/>
      <c r="K68" s="18"/>
      <c r="L68"/>
      <c r="M68"/>
      <c r="N68"/>
      <c r="O68"/>
      <c r="P68"/>
      <c r="Q68" s="18"/>
      <c r="R68" s="18"/>
      <c r="S68" s="18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H68" s="18"/>
      <c r="AI68" s="18"/>
      <c r="AJ68" s="18"/>
      <c r="AK68" s="18"/>
      <c r="AL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</row>
    <row r="69" spans="1:57" ht="14.25" x14ac:dyDescent="0.2">
      <c r="A69" s="18"/>
      <c r="B69" s="18"/>
      <c r="C69" s="18"/>
      <c r="D69" s="18"/>
      <c r="J69" s="18"/>
      <c r="K69" s="18"/>
      <c r="L69"/>
      <c r="M69"/>
      <c r="N69"/>
      <c r="O69"/>
      <c r="P69"/>
      <c r="Q69" s="18"/>
      <c r="R69" s="18"/>
      <c r="S69" s="18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H69" s="18"/>
      <c r="AI69" s="18"/>
      <c r="AJ69" s="18"/>
      <c r="AK69" s="18"/>
      <c r="AL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</row>
    <row r="70" spans="1:57" ht="14.25" x14ac:dyDescent="0.2">
      <c r="A70" s="18"/>
      <c r="B70" s="18"/>
      <c r="C70" s="18"/>
      <c r="D70" s="18"/>
      <c r="J70" s="18"/>
      <c r="K70" s="18"/>
      <c r="L70"/>
      <c r="M70"/>
      <c r="N70"/>
      <c r="O70"/>
      <c r="P70"/>
      <c r="Q70" s="18"/>
      <c r="R70" s="18"/>
      <c r="S70" s="18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H70" s="18"/>
      <c r="AI70" s="18"/>
      <c r="AJ70" s="18"/>
      <c r="AK70" s="18"/>
      <c r="AL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ht="14.25" x14ac:dyDescent="0.2">
      <c r="A71" s="18"/>
      <c r="B71" s="18"/>
      <c r="C71" s="18"/>
      <c r="D71" s="18"/>
      <c r="J71" s="18"/>
      <c r="K71" s="18"/>
      <c r="L71"/>
      <c r="M71"/>
      <c r="N71"/>
      <c r="O71"/>
      <c r="P71"/>
      <c r="Q71" s="18"/>
      <c r="R71" s="18"/>
      <c r="S71" s="18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H71" s="18"/>
      <c r="AI71" s="18"/>
      <c r="AJ71" s="18"/>
      <c r="AK71" s="18"/>
      <c r="AL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</row>
    <row r="72" spans="1:57" ht="14.25" x14ac:dyDescent="0.2">
      <c r="A72" s="18"/>
      <c r="B72" s="18"/>
      <c r="C72" s="18"/>
      <c r="D72" s="18"/>
      <c r="J72" s="18"/>
      <c r="K72" s="18"/>
      <c r="L72"/>
      <c r="M72"/>
      <c r="N72"/>
      <c r="O72"/>
      <c r="P72"/>
      <c r="Q72" s="18"/>
      <c r="R72" s="18"/>
      <c r="S72" s="18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H72" s="18"/>
      <c r="AI72" s="18"/>
      <c r="AJ72" s="18"/>
      <c r="AK72" s="18"/>
      <c r="AL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</row>
    <row r="73" spans="1:57" ht="14.25" x14ac:dyDescent="0.2">
      <c r="A73" s="18"/>
      <c r="B73" s="18"/>
      <c r="C73" s="18"/>
      <c r="D73" s="18"/>
      <c r="J73" s="18"/>
      <c r="K73" s="18"/>
      <c r="L73"/>
      <c r="M73"/>
      <c r="N73"/>
      <c r="O73"/>
      <c r="P73"/>
      <c r="Q73" s="18"/>
      <c r="R73" s="18"/>
      <c r="S73" s="18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H73" s="18"/>
      <c r="AI73" s="18"/>
      <c r="AJ73" s="18"/>
      <c r="AK73" s="18"/>
      <c r="AL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</row>
    <row r="74" spans="1:57" ht="14.25" x14ac:dyDescent="0.2">
      <c r="A74" s="18"/>
      <c r="B74" s="18"/>
      <c r="C74" s="18"/>
      <c r="D74" s="18"/>
      <c r="J74" s="18"/>
      <c r="K74" s="18"/>
      <c r="L74"/>
      <c r="M74"/>
      <c r="N74"/>
      <c r="O74"/>
      <c r="P74"/>
      <c r="Q74" s="18"/>
      <c r="R74" s="18"/>
      <c r="S74" s="18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H74" s="18"/>
      <c r="AI74" s="18"/>
      <c r="AJ74" s="18"/>
      <c r="AK74" s="18"/>
      <c r="AL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</row>
    <row r="75" spans="1:57" ht="14.25" x14ac:dyDescent="0.2">
      <c r="A75" s="18"/>
      <c r="B75" s="18"/>
      <c r="C75" s="18"/>
      <c r="D75" s="18"/>
      <c r="J75" s="18"/>
      <c r="K75" s="18"/>
      <c r="L75"/>
      <c r="M75"/>
      <c r="N75"/>
      <c r="O75"/>
      <c r="P75"/>
      <c r="Q75" s="18"/>
      <c r="R75" s="18"/>
      <c r="S75" s="18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H75" s="18"/>
      <c r="AI75" s="18"/>
      <c r="AJ75" s="18"/>
      <c r="AK75" s="18"/>
      <c r="AL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ht="14.25" x14ac:dyDescent="0.2">
      <c r="A76" s="18"/>
      <c r="B76" s="18"/>
      <c r="C76" s="18"/>
      <c r="D76" s="18"/>
      <c r="J76" s="18"/>
      <c r="K76" s="18"/>
      <c r="L76"/>
      <c r="M76"/>
      <c r="N76"/>
      <c r="O76"/>
      <c r="P76"/>
      <c r="Q76" s="18"/>
      <c r="R76" s="18"/>
      <c r="S76" s="18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H76" s="18"/>
      <c r="AI76" s="18"/>
      <c r="AJ76" s="18"/>
      <c r="AK76" s="18"/>
      <c r="AL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</row>
    <row r="77" spans="1:57" ht="14.25" x14ac:dyDescent="0.2">
      <c r="A77" s="18"/>
      <c r="B77" s="18"/>
      <c r="C77" s="18"/>
      <c r="D77" s="18"/>
      <c r="J77" s="18"/>
      <c r="K77" s="18"/>
      <c r="L77"/>
      <c r="M77"/>
      <c r="N77"/>
      <c r="O77"/>
      <c r="P77"/>
      <c r="Q77" s="18"/>
      <c r="R77" s="18"/>
      <c r="S77" s="18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H77" s="18"/>
      <c r="AI77" s="18"/>
      <c r="AJ77" s="18"/>
      <c r="AK77" s="18"/>
      <c r="AL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</row>
    <row r="78" spans="1:57" ht="14.25" x14ac:dyDescent="0.2">
      <c r="A78" s="18"/>
      <c r="B78" s="18"/>
      <c r="C78" s="18"/>
      <c r="D78" s="18"/>
      <c r="J78" s="18"/>
      <c r="K78" s="18"/>
      <c r="L78"/>
      <c r="M78"/>
      <c r="N78"/>
      <c r="O78"/>
      <c r="P78"/>
      <c r="Q78" s="18"/>
      <c r="R78" s="18"/>
      <c r="S78" s="18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H78" s="18"/>
      <c r="AI78" s="18"/>
      <c r="AJ78" s="18"/>
      <c r="AK78" s="18"/>
      <c r="AL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</row>
    <row r="79" spans="1:57" ht="14.25" x14ac:dyDescent="0.2">
      <c r="A79" s="18"/>
      <c r="B79" s="18"/>
      <c r="C79" s="18"/>
      <c r="D79" s="18"/>
      <c r="J79" s="18"/>
      <c r="K79" s="18"/>
      <c r="L79"/>
      <c r="M79"/>
      <c r="N79"/>
      <c r="O79"/>
      <c r="P79"/>
      <c r="Q79" s="18"/>
      <c r="R79" s="18"/>
      <c r="S79" s="18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H79" s="18"/>
      <c r="AI79" s="18"/>
      <c r="AJ79" s="18"/>
      <c r="AK79" s="18"/>
      <c r="AL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</row>
    <row r="80" spans="1:57" ht="14.25" x14ac:dyDescent="0.2">
      <c r="A80" s="18"/>
      <c r="B80" s="18"/>
      <c r="C80" s="18"/>
      <c r="D80" s="18"/>
      <c r="J80" s="18"/>
      <c r="K80" s="18"/>
      <c r="L80"/>
      <c r="M80"/>
      <c r="N80"/>
      <c r="O80"/>
      <c r="P80"/>
      <c r="Q80" s="18"/>
      <c r="R80" s="18"/>
      <c r="S80" s="18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H80" s="18"/>
      <c r="AI80" s="18"/>
      <c r="AJ80" s="18"/>
      <c r="AK80" s="18"/>
      <c r="AL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</row>
    <row r="81" spans="1:57" ht="14.25" x14ac:dyDescent="0.2">
      <c r="A81" s="18"/>
      <c r="B81" s="18"/>
      <c r="C81" s="18"/>
      <c r="D81" s="18"/>
      <c r="J81" s="18"/>
      <c r="K81" s="18"/>
      <c r="L81"/>
      <c r="M81"/>
      <c r="N81"/>
      <c r="O81"/>
      <c r="P81"/>
      <c r="Q81" s="18"/>
      <c r="R81" s="18"/>
      <c r="S81" s="18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H81" s="18"/>
      <c r="AI81" s="18"/>
      <c r="AJ81" s="18"/>
      <c r="AK81" s="18"/>
      <c r="AL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</row>
    <row r="82" spans="1:57" ht="14.25" x14ac:dyDescent="0.2">
      <c r="A82" s="18"/>
      <c r="B82" s="18"/>
      <c r="C82" s="18"/>
      <c r="D82" s="18"/>
      <c r="J82" s="18"/>
      <c r="K82" s="18"/>
      <c r="L82"/>
      <c r="M82"/>
      <c r="N82"/>
      <c r="O82"/>
      <c r="P82"/>
      <c r="Q82" s="18"/>
      <c r="R82" s="18"/>
      <c r="S82" s="18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H82" s="18"/>
      <c r="AI82" s="18"/>
      <c r="AJ82" s="18"/>
      <c r="AK82" s="18"/>
      <c r="AL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</row>
    <row r="83" spans="1:57" ht="14.25" x14ac:dyDescent="0.2">
      <c r="A83" s="18"/>
      <c r="B83" s="18"/>
      <c r="C83" s="18"/>
      <c r="D83" s="18"/>
      <c r="J83" s="18"/>
      <c r="K83" s="18"/>
      <c r="L83"/>
      <c r="M83"/>
      <c r="N83"/>
      <c r="O83"/>
      <c r="P83"/>
      <c r="Q83" s="18"/>
      <c r="R83" s="18"/>
      <c r="S83" s="18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H83" s="18"/>
      <c r="AI83" s="18"/>
      <c r="AJ83" s="18"/>
      <c r="AK83" s="18"/>
      <c r="AL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</row>
    <row r="84" spans="1:57" ht="14.25" x14ac:dyDescent="0.2">
      <c r="A84" s="18"/>
      <c r="B84" s="18"/>
      <c r="C84" s="18"/>
      <c r="D84" s="18"/>
      <c r="J84" s="18"/>
      <c r="K84" s="18"/>
      <c r="L84"/>
      <c r="M84"/>
      <c r="N84"/>
      <c r="O84"/>
      <c r="P84"/>
      <c r="Q84" s="18"/>
      <c r="R84" s="18"/>
      <c r="S84" s="18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H84" s="18"/>
      <c r="AI84" s="18"/>
      <c r="AJ84" s="18"/>
      <c r="AK84" s="18"/>
      <c r="AL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</row>
    <row r="85" spans="1:57" ht="14.25" x14ac:dyDescent="0.2">
      <c r="A85" s="18"/>
      <c r="B85" s="18"/>
      <c r="C85" s="18"/>
      <c r="D85" s="18"/>
      <c r="J85" s="18"/>
      <c r="K85" s="18"/>
      <c r="L85"/>
      <c r="M85"/>
      <c r="N85"/>
      <c r="O85"/>
      <c r="P85"/>
      <c r="Q85" s="18"/>
      <c r="R85" s="18"/>
      <c r="S85" s="18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H85" s="18"/>
      <c r="AI85" s="18"/>
      <c r="AJ85" s="18"/>
      <c r="AK85" s="18"/>
      <c r="AL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</row>
    <row r="86" spans="1:57" ht="14.25" x14ac:dyDescent="0.2">
      <c r="A86" s="18"/>
      <c r="B86" s="18"/>
      <c r="C86" s="18"/>
      <c r="D86" s="18"/>
      <c r="J86" s="18"/>
      <c r="K86" s="18"/>
      <c r="L86"/>
      <c r="M86"/>
      <c r="N86"/>
      <c r="O86"/>
      <c r="P86"/>
      <c r="Q86" s="18"/>
      <c r="R86" s="18"/>
      <c r="S86" s="18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H86" s="18"/>
      <c r="AI86" s="18"/>
      <c r="AJ86" s="18"/>
      <c r="AK86" s="18"/>
      <c r="AL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</row>
    <row r="87" spans="1:57" ht="14.25" x14ac:dyDescent="0.2">
      <c r="A87" s="18"/>
      <c r="B87" s="18"/>
      <c r="C87" s="18"/>
      <c r="D87" s="18"/>
      <c r="J87" s="18"/>
      <c r="K87" s="18"/>
      <c r="L87"/>
      <c r="M87"/>
      <c r="N87"/>
      <c r="O87"/>
      <c r="P87"/>
      <c r="Q87" s="18"/>
      <c r="R87" s="18"/>
      <c r="S87" s="18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H87" s="18"/>
      <c r="AI87" s="18"/>
      <c r="AJ87" s="18"/>
      <c r="AK87" s="18"/>
      <c r="AL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</row>
    <row r="88" spans="1:57" ht="14.25" x14ac:dyDescent="0.2">
      <c r="A88" s="18"/>
      <c r="B88" s="18"/>
      <c r="C88" s="18"/>
      <c r="D88" s="18"/>
      <c r="L88"/>
      <c r="M88"/>
      <c r="N88"/>
      <c r="O88"/>
      <c r="P88"/>
      <c r="Q88" s="18"/>
      <c r="R88" s="18"/>
      <c r="S88" s="18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H88" s="18"/>
      <c r="AI88" s="18"/>
      <c r="AJ88" s="18"/>
      <c r="AK88" s="18"/>
      <c r="AL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</row>
    <row r="89" spans="1:57" ht="14.25" x14ac:dyDescent="0.2">
      <c r="A89" s="18"/>
      <c r="B89" s="18"/>
      <c r="C89" s="18"/>
      <c r="D89" s="18"/>
      <c r="L89"/>
      <c r="M89"/>
      <c r="N89"/>
      <c r="O89"/>
      <c r="P89"/>
      <c r="Q89" s="18"/>
      <c r="R89" s="18"/>
      <c r="S89" s="18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H89" s="18"/>
      <c r="AI89" s="18"/>
      <c r="AJ89" s="18"/>
      <c r="AK89" s="18"/>
      <c r="AL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</row>
    <row r="90" spans="1:57" ht="14.25" x14ac:dyDescent="0.2">
      <c r="A90" s="18"/>
      <c r="B90" s="18"/>
      <c r="C90" s="18"/>
      <c r="D90" s="18"/>
      <c r="L90"/>
      <c r="M90"/>
      <c r="N90"/>
      <c r="O90"/>
      <c r="P90"/>
      <c r="Q90" s="18"/>
      <c r="R90" s="18"/>
      <c r="S90" s="18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H90" s="18"/>
      <c r="AI90" s="18"/>
      <c r="AJ90" s="18"/>
      <c r="AK90" s="18"/>
      <c r="AL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</row>
    <row r="91" spans="1:57" ht="14.25" x14ac:dyDescent="0.2">
      <c r="A91" s="18"/>
      <c r="B91" s="18"/>
      <c r="C91" s="18"/>
      <c r="D91" s="18"/>
      <c r="L91"/>
      <c r="M91"/>
      <c r="N91"/>
      <c r="O91"/>
      <c r="P91"/>
      <c r="Q91" s="18"/>
      <c r="R91" s="18"/>
      <c r="S91" s="18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H91" s="18"/>
      <c r="AI91" s="18"/>
      <c r="AJ91" s="18"/>
      <c r="AK91" s="18"/>
      <c r="AL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</row>
    <row r="92" spans="1:57" ht="14.25" x14ac:dyDescent="0.2">
      <c r="A92" s="18"/>
      <c r="B92" s="18"/>
      <c r="C92" s="18"/>
      <c r="D92" s="18"/>
      <c r="L92"/>
      <c r="M92"/>
      <c r="N92"/>
      <c r="O92"/>
      <c r="P92"/>
      <c r="Q92" s="18"/>
      <c r="R92" s="18"/>
      <c r="S92" s="18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H92" s="18"/>
      <c r="AI92" s="18"/>
      <c r="AJ92" s="18"/>
      <c r="AK92" s="18"/>
      <c r="AL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</row>
    <row r="93" spans="1:57" ht="14.25" x14ac:dyDescent="0.2">
      <c r="A93" s="18"/>
      <c r="B93" s="18"/>
      <c r="C93" s="18"/>
      <c r="D93" s="18"/>
      <c r="L93"/>
      <c r="M93"/>
      <c r="N93"/>
      <c r="O93"/>
      <c r="P93"/>
      <c r="Q93" s="18"/>
      <c r="R93" s="18"/>
      <c r="S93" s="18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H93" s="18"/>
      <c r="AI93" s="18"/>
      <c r="AJ93" s="18"/>
      <c r="AK93" s="18"/>
      <c r="AL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</row>
    <row r="94" spans="1:57" ht="14.25" x14ac:dyDescent="0.2">
      <c r="A94" s="18"/>
      <c r="B94" s="18"/>
      <c r="C94" s="18"/>
      <c r="D94" s="18"/>
      <c r="L94"/>
      <c r="M94"/>
      <c r="N94"/>
      <c r="O94"/>
      <c r="P94"/>
      <c r="Q94" s="18"/>
      <c r="R94" s="18"/>
      <c r="S94" s="18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H94" s="18"/>
      <c r="AI94" s="18"/>
      <c r="AJ94" s="18"/>
      <c r="AK94" s="18"/>
      <c r="AL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</row>
    <row r="95" spans="1:57" ht="14.25" x14ac:dyDescent="0.2">
      <c r="A95" s="18"/>
      <c r="B95" s="18"/>
      <c r="C95" s="18"/>
      <c r="D95" s="18"/>
      <c r="L95"/>
      <c r="M95"/>
      <c r="N95"/>
      <c r="O95"/>
      <c r="P95"/>
      <c r="Q95" s="18"/>
      <c r="R95" s="18"/>
      <c r="S95" s="18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H95" s="18"/>
      <c r="AI95" s="18"/>
      <c r="AJ95" s="18"/>
      <c r="AK95" s="18"/>
      <c r="AL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</row>
    <row r="96" spans="1:57" ht="14.25" x14ac:dyDescent="0.2">
      <c r="A96" s="18"/>
      <c r="B96" s="18"/>
      <c r="C96" s="18"/>
      <c r="D96" s="18"/>
      <c r="L96"/>
      <c r="M96"/>
      <c r="N96"/>
      <c r="O96"/>
      <c r="P96"/>
      <c r="Q96" s="18"/>
      <c r="R96" s="18"/>
      <c r="S96" s="18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H96" s="18"/>
      <c r="AI96" s="18"/>
      <c r="AJ96" s="18"/>
      <c r="AK96" s="18"/>
      <c r="AL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</row>
    <row r="97" spans="1:57" ht="14.25" x14ac:dyDescent="0.2">
      <c r="A97" s="18"/>
      <c r="B97" s="18"/>
      <c r="C97" s="18"/>
      <c r="D97" s="18"/>
      <c r="L97"/>
      <c r="M97"/>
      <c r="N97"/>
      <c r="O97"/>
      <c r="P97"/>
      <c r="Q97" s="18"/>
      <c r="R97" s="18"/>
      <c r="S97" s="18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H97" s="18"/>
      <c r="AI97" s="18"/>
      <c r="AJ97" s="18"/>
      <c r="AK97" s="18"/>
      <c r="AL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</row>
    <row r="98" spans="1:57" ht="14.25" x14ac:dyDescent="0.2">
      <c r="A98" s="18"/>
      <c r="B98" s="18"/>
      <c r="C98" s="18"/>
      <c r="D98" s="18"/>
      <c r="L98"/>
      <c r="M98"/>
      <c r="N98"/>
      <c r="O98"/>
      <c r="P98"/>
      <c r="Q98" s="18"/>
      <c r="R98" s="18"/>
      <c r="S98" s="18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H98" s="18"/>
      <c r="AI98" s="18"/>
      <c r="AJ98" s="18"/>
      <c r="AK98" s="18"/>
      <c r="AL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</row>
    <row r="99" spans="1:57" ht="14.25" x14ac:dyDescent="0.2">
      <c r="A99" s="18"/>
      <c r="B99" s="18"/>
      <c r="C99" s="18"/>
      <c r="D99" s="18"/>
      <c r="L99"/>
      <c r="M99"/>
      <c r="N99"/>
      <c r="O99"/>
      <c r="P99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H99" s="18"/>
      <c r="AI99" s="18"/>
      <c r="AJ99" s="18"/>
      <c r="AK99" s="18"/>
      <c r="AL99" s="12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</row>
    <row r="100" spans="1:57" ht="14.25" x14ac:dyDescent="0.2">
      <c r="A100" s="18"/>
      <c r="B100" s="18"/>
      <c r="C100" s="18"/>
      <c r="D100" s="18"/>
      <c r="L100"/>
      <c r="M100"/>
      <c r="N100"/>
      <c r="O100"/>
      <c r="P100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H100" s="18"/>
      <c r="AI100" s="18"/>
      <c r="AJ100" s="18"/>
      <c r="AK100" s="18"/>
      <c r="AL100" s="12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</row>
    <row r="101" spans="1:57" ht="14.25" x14ac:dyDescent="0.2">
      <c r="A101" s="18"/>
      <c r="B101" s="18"/>
      <c r="C101" s="18"/>
      <c r="D101" s="18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H101" s="18"/>
      <c r="AI101" s="18"/>
      <c r="AJ101" s="18"/>
      <c r="AK101" s="18"/>
      <c r="AL101" s="12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</row>
    <row r="102" spans="1:57" ht="14.25" x14ac:dyDescent="0.2">
      <c r="A102" s="18"/>
      <c r="B102" s="18"/>
      <c r="C102" s="18"/>
      <c r="D102" s="18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H102" s="18"/>
      <c r="AI102" s="18"/>
      <c r="AJ102" s="18"/>
      <c r="AK102" s="18"/>
      <c r="AL102" s="12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</row>
    <row r="103" spans="1:57" ht="14.25" x14ac:dyDescent="0.2">
      <c r="A103" s="18"/>
      <c r="B103" s="18"/>
      <c r="C103" s="18"/>
      <c r="D103" s="18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H103" s="18"/>
      <c r="AI103" s="18"/>
      <c r="AJ103" s="18"/>
      <c r="AK103" s="18"/>
      <c r="AL103" s="12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</row>
    <row r="104" spans="1:57" ht="14.25" x14ac:dyDescent="0.2">
      <c r="A104" s="18"/>
      <c r="B104" s="18"/>
      <c r="C104" s="18"/>
      <c r="D104" s="18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H104" s="18"/>
      <c r="AI104" s="18"/>
      <c r="AJ104" s="18"/>
      <c r="AK104" s="18"/>
      <c r="AL104" s="12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</row>
    <row r="105" spans="1:57" ht="14.25" x14ac:dyDescent="0.2">
      <c r="A105" s="18"/>
      <c r="B105" s="18"/>
      <c r="C105" s="18"/>
      <c r="D105" s="18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H105" s="18"/>
      <c r="AI105" s="18"/>
      <c r="AJ105" s="18"/>
      <c r="AK105" s="18"/>
      <c r="AL105" s="12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</row>
    <row r="106" spans="1:57" ht="14.25" x14ac:dyDescent="0.2">
      <c r="A106" s="18"/>
      <c r="B106" s="18"/>
      <c r="C106" s="18"/>
      <c r="D106" s="18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H106" s="18"/>
      <c r="AI106" s="18"/>
      <c r="AJ106" s="18"/>
      <c r="AK106" s="18"/>
      <c r="AL106" s="12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</row>
    <row r="107" spans="1:57" ht="14.25" x14ac:dyDescent="0.2">
      <c r="A107" s="18"/>
      <c r="B107" s="18"/>
      <c r="C107" s="18"/>
      <c r="D107" s="18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H107" s="18"/>
      <c r="AI107" s="18"/>
      <c r="AJ107" s="18"/>
      <c r="AK107" s="18"/>
      <c r="AL107" s="12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</row>
    <row r="108" spans="1:57" ht="14.25" x14ac:dyDescent="0.2">
      <c r="A108" s="18"/>
      <c r="B108" s="18"/>
      <c r="C108" s="18"/>
      <c r="D108" s="18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H108" s="18"/>
      <c r="AI108" s="18"/>
      <c r="AJ108" s="18"/>
      <c r="AK108" s="18"/>
      <c r="AL108" s="12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</row>
    <row r="109" spans="1:57" ht="14.25" x14ac:dyDescent="0.2">
      <c r="A109" s="18"/>
      <c r="B109" s="18"/>
      <c r="C109" s="18"/>
      <c r="D109" s="18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H109" s="18"/>
      <c r="AI109" s="18"/>
      <c r="AJ109" s="18"/>
      <c r="AK109" s="18"/>
      <c r="AL109" s="12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</row>
    <row r="110" spans="1:57" ht="14.25" x14ac:dyDescent="0.2">
      <c r="A110" s="18"/>
      <c r="B110" s="18"/>
      <c r="C110" s="18"/>
      <c r="D110" s="18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H110" s="18"/>
      <c r="AI110" s="18"/>
      <c r="AJ110" s="18"/>
      <c r="AK110" s="18"/>
      <c r="AL110" s="12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</row>
    <row r="111" spans="1:57" ht="14.25" x14ac:dyDescent="0.2">
      <c r="A111" s="18"/>
      <c r="B111" s="18"/>
      <c r="C111" s="18"/>
      <c r="D111" s="18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H111" s="18"/>
      <c r="AI111" s="18"/>
      <c r="AJ111" s="18"/>
      <c r="AK111" s="18"/>
      <c r="AL111" s="12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</row>
    <row r="112" spans="1:57" ht="14.25" x14ac:dyDescent="0.2">
      <c r="A112" s="18"/>
      <c r="B112" s="18"/>
      <c r="C112" s="18"/>
      <c r="D112" s="18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H112" s="18"/>
      <c r="AI112" s="18"/>
      <c r="AJ112" s="18"/>
      <c r="AK112" s="18"/>
      <c r="AL112" s="12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</row>
    <row r="113" spans="1:57" ht="14.25" x14ac:dyDescent="0.2">
      <c r="A113" s="18"/>
      <c r="B113" s="18"/>
      <c r="C113" s="18"/>
      <c r="D113" s="18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H113" s="18"/>
      <c r="AI113" s="18"/>
      <c r="AJ113" s="18"/>
      <c r="AK113" s="18"/>
      <c r="AL113" s="12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</row>
    <row r="114" spans="1:57" ht="14.25" x14ac:dyDescent="0.2">
      <c r="A114" s="18"/>
      <c r="B114" s="18"/>
      <c r="C114" s="18"/>
      <c r="D114" s="18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H114" s="18"/>
      <c r="AI114" s="18"/>
      <c r="AJ114" s="18"/>
      <c r="AK114" s="18"/>
      <c r="AL114" s="12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</row>
    <row r="115" spans="1:57" ht="14.25" x14ac:dyDescent="0.2">
      <c r="A115" s="18"/>
      <c r="B115" s="18"/>
      <c r="C115" s="18"/>
      <c r="D115" s="18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H115" s="18"/>
      <c r="AI115" s="18"/>
      <c r="AJ115" s="18"/>
      <c r="AK115" s="18"/>
      <c r="AL115" s="12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</row>
    <row r="116" spans="1:57" ht="14.25" x14ac:dyDescent="0.2">
      <c r="A116" s="18"/>
      <c r="B116" s="18"/>
      <c r="C116" s="18"/>
      <c r="D116" s="18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H116" s="18"/>
      <c r="AI116" s="18"/>
      <c r="AJ116" s="18"/>
      <c r="AK116" s="18"/>
      <c r="AL116" s="12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</row>
    <row r="117" spans="1:57" ht="14.25" x14ac:dyDescent="0.2">
      <c r="A117" s="18"/>
      <c r="B117" s="18"/>
      <c r="C117" s="18"/>
      <c r="D117" s="18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H117" s="18"/>
      <c r="AI117" s="18"/>
      <c r="AJ117" s="18"/>
      <c r="AK117" s="18"/>
      <c r="AL117" s="12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</row>
    <row r="118" spans="1:57" ht="14.25" x14ac:dyDescent="0.2">
      <c r="A118" s="18"/>
      <c r="B118" s="18"/>
      <c r="C118" s="18"/>
      <c r="D118" s="18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H118" s="18"/>
      <c r="AI118" s="18"/>
      <c r="AJ118" s="18"/>
      <c r="AK118" s="18"/>
      <c r="AL118" s="12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</row>
    <row r="119" spans="1:57" ht="14.25" x14ac:dyDescent="0.2">
      <c r="A119" s="18"/>
      <c r="B119" s="18"/>
      <c r="C119" s="18"/>
      <c r="D119" s="18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H119" s="18"/>
      <c r="AI119" s="18"/>
      <c r="AJ119" s="18"/>
      <c r="AK119" s="18"/>
      <c r="AL119" s="12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</row>
    <row r="120" spans="1:57" ht="14.25" x14ac:dyDescent="0.2">
      <c r="A120" s="18"/>
      <c r="B120" s="18"/>
      <c r="C120" s="18"/>
      <c r="D120" s="18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H120" s="18"/>
      <c r="AI120" s="18"/>
      <c r="AJ120" s="18"/>
      <c r="AK120" s="18"/>
      <c r="AL120" s="12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</row>
    <row r="121" spans="1:57" ht="14.25" x14ac:dyDescent="0.2">
      <c r="A121" s="18"/>
      <c r="B121" s="18"/>
      <c r="C121" s="18"/>
      <c r="D121" s="18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H121" s="18"/>
      <c r="AI121" s="18"/>
      <c r="AJ121" s="18"/>
      <c r="AK121" s="18"/>
      <c r="AL121" s="12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</row>
    <row r="122" spans="1:57" ht="14.25" x14ac:dyDescent="0.2">
      <c r="A122" s="18"/>
      <c r="B122" s="18"/>
      <c r="C122" s="18"/>
      <c r="D122" s="18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H122" s="18"/>
      <c r="AI122" s="18"/>
      <c r="AJ122" s="18"/>
      <c r="AK122" s="18"/>
      <c r="AL122" s="12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</row>
    <row r="123" spans="1:57" ht="14.25" x14ac:dyDescent="0.2">
      <c r="A123" s="18"/>
      <c r="B123" s="18"/>
      <c r="C123" s="18"/>
      <c r="D123" s="18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H123" s="18"/>
      <c r="AI123" s="18"/>
      <c r="AJ123" s="18"/>
      <c r="AK123" s="18"/>
      <c r="AL123" s="12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</row>
    <row r="124" spans="1:57" ht="14.25" x14ac:dyDescent="0.2">
      <c r="A124" s="18"/>
      <c r="B124" s="18"/>
      <c r="C124" s="18"/>
      <c r="D124" s="18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H124" s="18"/>
      <c r="AI124" s="18"/>
      <c r="AJ124" s="18"/>
      <c r="AK124" s="18"/>
      <c r="AL124" s="12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</row>
    <row r="125" spans="1:57" ht="14.25" x14ac:dyDescent="0.2">
      <c r="A125" s="18"/>
      <c r="B125" s="18"/>
      <c r="C125" s="18"/>
      <c r="D125" s="18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H125" s="18"/>
      <c r="AI125" s="18"/>
      <c r="AJ125" s="18"/>
      <c r="AK125" s="18"/>
      <c r="AL125" s="12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</row>
    <row r="126" spans="1:57" ht="14.25" x14ac:dyDescent="0.2">
      <c r="A126" s="18"/>
      <c r="B126" s="18"/>
      <c r="C126" s="18"/>
      <c r="D126" s="18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H126" s="18"/>
      <c r="AI126" s="18"/>
      <c r="AJ126" s="18"/>
      <c r="AK126" s="18"/>
      <c r="AL126" s="12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</row>
    <row r="127" spans="1:57" ht="14.25" x14ac:dyDescent="0.2">
      <c r="A127" s="18"/>
      <c r="B127" s="18"/>
      <c r="C127" s="18"/>
      <c r="D127" s="18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H127" s="18"/>
      <c r="AI127" s="18"/>
      <c r="AJ127" s="18"/>
      <c r="AK127" s="18"/>
      <c r="AL127" s="12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</row>
    <row r="128" spans="1:57" ht="14.25" x14ac:dyDescent="0.2">
      <c r="A128" s="18"/>
      <c r="B128" s="18"/>
      <c r="C128" s="18"/>
      <c r="D128" s="18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H128" s="18"/>
      <c r="AI128" s="18"/>
      <c r="AJ128" s="18"/>
      <c r="AK128" s="18"/>
      <c r="AL128" s="12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</row>
    <row r="129" spans="1:57" ht="14.25" x14ac:dyDescent="0.2">
      <c r="A129" s="18"/>
      <c r="B129" s="18"/>
      <c r="C129" s="18"/>
      <c r="D129" s="18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H129" s="18"/>
      <c r="AI129" s="18"/>
      <c r="AJ129" s="18"/>
      <c r="AK129" s="18"/>
      <c r="AL129" s="12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</row>
    <row r="130" spans="1:57" ht="14.25" x14ac:dyDescent="0.2">
      <c r="A130" s="18"/>
      <c r="B130" s="18"/>
      <c r="C130" s="18"/>
      <c r="D130" s="18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H130" s="18"/>
      <c r="AI130" s="18"/>
      <c r="AJ130" s="18"/>
      <c r="AK130" s="18"/>
      <c r="AL130" s="12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</row>
    <row r="131" spans="1:57" ht="14.25" x14ac:dyDescent="0.2">
      <c r="A131" s="18"/>
      <c r="B131" s="18"/>
      <c r="C131" s="18"/>
      <c r="D131" s="18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H131" s="18"/>
      <c r="AI131" s="18"/>
      <c r="AJ131" s="18"/>
      <c r="AK131" s="18"/>
      <c r="AL131" s="12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</row>
    <row r="132" spans="1:57" ht="14.25" x14ac:dyDescent="0.2">
      <c r="A132" s="18"/>
      <c r="B132" s="18"/>
      <c r="C132" s="18"/>
      <c r="D132" s="18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H132" s="18"/>
      <c r="AI132" s="18"/>
      <c r="AJ132" s="18"/>
      <c r="AK132" s="18"/>
      <c r="AL132" s="12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</row>
    <row r="133" spans="1:57" ht="14.25" x14ac:dyDescent="0.2">
      <c r="A133" s="18"/>
      <c r="B133" s="18"/>
      <c r="C133" s="18"/>
      <c r="D133" s="18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H133" s="18"/>
      <c r="AI133" s="18"/>
      <c r="AJ133" s="18"/>
      <c r="AK133" s="18"/>
      <c r="AL133" s="12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</row>
    <row r="134" spans="1:57" ht="14.25" x14ac:dyDescent="0.2">
      <c r="A134" s="18"/>
      <c r="B134" s="18"/>
      <c r="C134" s="18"/>
      <c r="D134" s="18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H134" s="18"/>
      <c r="AI134" s="18"/>
      <c r="AJ134" s="18"/>
      <c r="AK134" s="18"/>
      <c r="AL134" s="12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</row>
    <row r="135" spans="1:57" ht="14.25" x14ac:dyDescent="0.2">
      <c r="A135" s="18"/>
      <c r="B135" s="18"/>
      <c r="C135" s="18"/>
      <c r="D135" s="18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H135" s="18"/>
      <c r="AI135" s="18"/>
      <c r="AJ135" s="18"/>
      <c r="AK135" s="18"/>
      <c r="AL135" s="12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</row>
    <row r="136" spans="1:57" ht="14.25" x14ac:dyDescent="0.2">
      <c r="A136" s="18"/>
      <c r="B136" s="18"/>
      <c r="C136" s="18"/>
      <c r="D136" s="18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H136" s="18"/>
      <c r="AI136" s="18"/>
      <c r="AJ136" s="18"/>
      <c r="AK136" s="18"/>
      <c r="AL136" s="12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</row>
    <row r="137" spans="1:57" ht="14.25" x14ac:dyDescent="0.2">
      <c r="A137" s="18"/>
      <c r="B137" s="18"/>
      <c r="C137" s="18"/>
      <c r="D137" s="18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H137" s="18"/>
      <c r="AI137" s="18"/>
      <c r="AJ137" s="18"/>
      <c r="AK137" s="18"/>
      <c r="AL137" s="12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</row>
    <row r="138" spans="1:57" ht="14.25" x14ac:dyDescent="0.2">
      <c r="A138" s="18"/>
      <c r="B138" s="18"/>
      <c r="C138" s="18"/>
      <c r="D138" s="18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H138" s="18"/>
      <c r="AI138" s="18"/>
      <c r="AJ138" s="18"/>
      <c r="AK138" s="18"/>
      <c r="AL138" s="12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</row>
    <row r="139" spans="1:57" ht="14.25" x14ac:dyDescent="0.2">
      <c r="A139" s="18"/>
      <c r="B139" s="18"/>
      <c r="C139" s="18"/>
      <c r="D139" s="18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H139" s="18"/>
      <c r="AI139" s="18"/>
      <c r="AJ139" s="18"/>
      <c r="AK139" s="18"/>
      <c r="AL139" s="12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</row>
    <row r="140" spans="1:57" ht="14.25" x14ac:dyDescent="0.2">
      <c r="A140" s="18"/>
      <c r="B140" s="18"/>
      <c r="C140" s="18"/>
      <c r="D140" s="18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H140" s="18"/>
      <c r="AI140" s="18"/>
      <c r="AJ140" s="18"/>
      <c r="AK140" s="18"/>
      <c r="AL140" s="12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</row>
    <row r="141" spans="1:57" ht="14.25" x14ac:dyDescent="0.2">
      <c r="A141" s="18"/>
      <c r="B141" s="18"/>
      <c r="C141" s="18"/>
      <c r="D141" s="18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H141" s="18"/>
      <c r="AI141" s="18"/>
      <c r="AJ141" s="18"/>
      <c r="AK141" s="18"/>
      <c r="AL141" s="12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</row>
    <row r="142" spans="1:57" ht="14.25" x14ac:dyDescent="0.2">
      <c r="A142" s="18"/>
      <c r="B142" s="18"/>
      <c r="C142" s="18"/>
      <c r="D142" s="18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H142" s="18"/>
      <c r="AI142" s="18"/>
      <c r="AJ142" s="18"/>
      <c r="AK142" s="18"/>
      <c r="AL142" s="12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</row>
    <row r="143" spans="1:57" ht="14.25" x14ac:dyDescent="0.2">
      <c r="A143" s="18"/>
      <c r="B143" s="18"/>
      <c r="C143" s="18"/>
      <c r="D143" s="18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H143" s="18"/>
      <c r="AI143" s="18"/>
      <c r="AJ143" s="18"/>
      <c r="AK143" s="18"/>
      <c r="AL143" s="12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</row>
    <row r="144" spans="1:57" ht="14.25" x14ac:dyDescent="0.2">
      <c r="A144" s="18"/>
      <c r="B144" s="18"/>
      <c r="C144" s="18"/>
      <c r="D144" s="18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H144" s="18"/>
      <c r="AI144" s="18"/>
      <c r="AJ144" s="18"/>
      <c r="AK144" s="18"/>
      <c r="AL144" s="12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</row>
    <row r="145" spans="1:57" ht="14.25" x14ac:dyDescent="0.2">
      <c r="A145" s="18"/>
      <c r="B145" s="18"/>
      <c r="C145" s="18"/>
      <c r="D145" s="18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H145" s="18"/>
      <c r="AI145" s="18"/>
      <c r="AJ145" s="18"/>
      <c r="AK145" s="18"/>
      <c r="AL145" s="12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</row>
    <row r="146" spans="1:57" ht="14.25" x14ac:dyDescent="0.2">
      <c r="A146" s="18"/>
      <c r="B146" s="18"/>
      <c r="C146" s="18"/>
      <c r="D146" s="18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H146" s="18"/>
      <c r="AI146" s="18"/>
      <c r="AJ146" s="18"/>
      <c r="AK146" s="18"/>
      <c r="AL146" s="12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</row>
    <row r="147" spans="1:57" ht="14.25" x14ac:dyDescent="0.2">
      <c r="A147" s="18"/>
      <c r="B147" s="18"/>
      <c r="C147" s="18"/>
      <c r="D147" s="18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H147" s="18"/>
      <c r="AI147" s="18"/>
      <c r="AJ147" s="18"/>
      <c r="AK147" s="18"/>
      <c r="AL147" s="12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</row>
    <row r="148" spans="1:57" ht="14.25" x14ac:dyDescent="0.2">
      <c r="A148" s="18"/>
      <c r="B148" s="18"/>
      <c r="C148" s="18"/>
      <c r="D148" s="18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H148" s="18"/>
      <c r="AI148" s="18"/>
      <c r="AJ148" s="18"/>
      <c r="AK148" s="18"/>
      <c r="AL148" s="12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</row>
    <row r="149" spans="1:57" ht="14.25" x14ac:dyDescent="0.2">
      <c r="A149" s="18"/>
      <c r="B149" s="18"/>
      <c r="C149" s="18"/>
      <c r="D149" s="18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H149" s="18"/>
      <c r="AI149" s="18"/>
      <c r="AJ149" s="18"/>
      <c r="AK149" s="18"/>
      <c r="AL149" s="12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</row>
    <row r="150" spans="1:57" ht="14.25" x14ac:dyDescent="0.2">
      <c r="A150" s="18"/>
      <c r="B150" s="18"/>
      <c r="C150" s="18"/>
      <c r="D150" s="18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H150" s="18"/>
      <c r="AI150" s="18"/>
      <c r="AJ150" s="18"/>
      <c r="AK150" s="18"/>
      <c r="AL150" s="12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</row>
    <row r="151" spans="1:57" ht="14.25" x14ac:dyDescent="0.2">
      <c r="A151" s="18"/>
      <c r="B151" s="18"/>
      <c r="C151" s="18"/>
      <c r="D151" s="18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H151" s="18"/>
      <c r="AI151" s="18"/>
      <c r="AJ151" s="18"/>
      <c r="AK151" s="18"/>
      <c r="AL151" s="12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</row>
    <row r="152" spans="1:57" ht="14.25" x14ac:dyDescent="0.2">
      <c r="A152" s="18"/>
      <c r="B152" s="18"/>
      <c r="C152" s="18"/>
      <c r="D152" s="18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H152" s="18"/>
      <c r="AI152" s="18"/>
      <c r="AJ152" s="18"/>
      <c r="AK152" s="18"/>
      <c r="AL152" s="12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</row>
    <row r="153" spans="1:57" ht="14.25" x14ac:dyDescent="0.2">
      <c r="A153" s="18"/>
      <c r="B153" s="18"/>
      <c r="C153" s="18"/>
      <c r="D153" s="18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H153" s="18"/>
      <c r="AI153" s="18"/>
      <c r="AJ153" s="18"/>
      <c r="AK153" s="18"/>
      <c r="AL153" s="12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</row>
    <row r="154" spans="1:57" ht="14.25" x14ac:dyDescent="0.2">
      <c r="A154" s="18"/>
      <c r="B154" s="18"/>
      <c r="C154" s="18"/>
      <c r="D154" s="18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H154" s="18"/>
      <c r="AI154" s="18"/>
      <c r="AJ154" s="18"/>
      <c r="AK154" s="18"/>
      <c r="AL154" s="12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</row>
    <row r="155" spans="1:57" ht="14.25" x14ac:dyDescent="0.2">
      <c r="A155" s="18"/>
      <c r="B155" s="18"/>
      <c r="C155" s="18"/>
      <c r="D155" s="18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H155" s="18"/>
      <c r="AI155" s="18"/>
      <c r="AJ155" s="18"/>
      <c r="AK155" s="18"/>
      <c r="AL155" s="12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</row>
    <row r="156" spans="1:57" ht="14.25" x14ac:dyDescent="0.2">
      <c r="A156" s="18"/>
      <c r="B156" s="18"/>
      <c r="C156" s="18"/>
      <c r="D156" s="18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H156" s="18"/>
      <c r="AI156" s="18"/>
      <c r="AJ156" s="18"/>
      <c r="AK156" s="18"/>
      <c r="AL156" s="12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</row>
    <row r="157" spans="1:57" ht="14.25" x14ac:dyDescent="0.2">
      <c r="A157" s="18"/>
      <c r="B157" s="18"/>
      <c r="C157" s="18"/>
      <c r="D157" s="18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H157" s="18"/>
      <c r="AI157" s="18"/>
      <c r="AJ157" s="18"/>
      <c r="AK157" s="18"/>
      <c r="AL157" s="12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</row>
    <row r="158" spans="1:57" ht="14.25" x14ac:dyDescent="0.2">
      <c r="A158" s="18"/>
      <c r="B158" s="18"/>
      <c r="C158" s="18"/>
      <c r="D158" s="18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H158" s="18"/>
      <c r="AI158" s="18"/>
      <c r="AJ158" s="18"/>
      <c r="AK158" s="18"/>
      <c r="AL158" s="12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</row>
    <row r="159" spans="1:57" ht="14.25" x14ac:dyDescent="0.2">
      <c r="A159" s="18"/>
      <c r="B159" s="18"/>
      <c r="C159" s="18"/>
      <c r="D159" s="18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H159" s="18"/>
      <c r="AI159" s="18"/>
      <c r="AJ159" s="18"/>
      <c r="AK159" s="18"/>
      <c r="AL159" s="12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</row>
    <row r="160" spans="1:57" ht="14.25" x14ac:dyDescent="0.2">
      <c r="A160" s="18"/>
      <c r="B160" s="18"/>
      <c r="C160" s="18"/>
      <c r="D160" s="18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H160" s="18"/>
      <c r="AI160" s="18"/>
      <c r="AJ160" s="18"/>
      <c r="AK160" s="18"/>
      <c r="AL160" s="12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</row>
    <row r="161" spans="1:57" ht="14.25" x14ac:dyDescent="0.2">
      <c r="A161" s="18"/>
      <c r="B161" s="18"/>
      <c r="C161" s="18"/>
      <c r="D161" s="18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H161" s="18"/>
      <c r="AI161" s="18"/>
      <c r="AJ161" s="18"/>
      <c r="AK161" s="18"/>
      <c r="AL161" s="12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</row>
    <row r="162" spans="1:57" ht="14.25" x14ac:dyDescent="0.2">
      <c r="A162" s="18"/>
      <c r="B162" s="18"/>
      <c r="C162" s="18"/>
      <c r="D162" s="18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H162" s="18"/>
      <c r="AI162" s="18"/>
      <c r="AJ162" s="18"/>
      <c r="AK162" s="18"/>
      <c r="AL162" s="12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</row>
    <row r="163" spans="1:57" ht="14.25" x14ac:dyDescent="0.2">
      <c r="A163" s="18"/>
      <c r="B163" s="18"/>
      <c r="C163" s="18"/>
      <c r="D163" s="18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H163" s="18"/>
      <c r="AI163" s="18"/>
      <c r="AJ163" s="18"/>
      <c r="AK163" s="18"/>
      <c r="AL163" s="12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</row>
    <row r="164" spans="1:57" ht="14.25" x14ac:dyDescent="0.2">
      <c r="A164" s="18"/>
      <c r="B164" s="18"/>
      <c r="C164" s="18"/>
      <c r="D164" s="18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H164" s="18"/>
      <c r="AI164" s="18"/>
      <c r="AJ164" s="18"/>
      <c r="AK164" s="18"/>
      <c r="AL164" s="12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</row>
    <row r="165" spans="1:57" ht="14.25" x14ac:dyDescent="0.2">
      <c r="A165" s="18"/>
      <c r="B165" s="18"/>
      <c r="C165" s="18"/>
      <c r="D165" s="18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H165" s="18"/>
      <c r="AI165" s="18"/>
      <c r="AJ165" s="18"/>
      <c r="AK165" s="18"/>
      <c r="AL165" s="12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</row>
    <row r="166" spans="1:57" ht="14.25" x14ac:dyDescent="0.2">
      <c r="A166" s="18"/>
      <c r="B166" s="18"/>
      <c r="C166" s="18"/>
      <c r="D166" s="18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H166" s="18"/>
      <c r="AI166" s="18"/>
      <c r="AJ166" s="18"/>
      <c r="AK166" s="18"/>
      <c r="AL166" s="12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</row>
    <row r="167" spans="1:57" ht="14.25" x14ac:dyDescent="0.2">
      <c r="A167" s="18"/>
      <c r="B167" s="18"/>
      <c r="C167" s="18"/>
      <c r="D167" s="18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H167" s="18"/>
      <c r="AI167" s="18"/>
      <c r="AJ167" s="18"/>
      <c r="AK167" s="18"/>
      <c r="AL167" s="12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</row>
    <row r="168" spans="1:57" ht="14.25" x14ac:dyDescent="0.2">
      <c r="A168" s="18"/>
      <c r="B168" s="18"/>
      <c r="C168" s="18"/>
      <c r="D168" s="18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H168" s="18"/>
      <c r="AI168" s="18"/>
      <c r="AJ168" s="18"/>
      <c r="AK168" s="18"/>
      <c r="AL168" s="12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</row>
    <row r="169" spans="1:57" ht="14.25" x14ac:dyDescent="0.2">
      <c r="A169" s="18"/>
      <c r="B169" s="18"/>
      <c r="C169" s="18"/>
      <c r="D169" s="18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H169" s="18"/>
      <c r="AI169" s="18"/>
      <c r="AJ169" s="18"/>
      <c r="AK169" s="18"/>
      <c r="AL169" s="12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</row>
    <row r="170" spans="1:57" ht="14.25" x14ac:dyDescent="0.2">
      <c r="A170" s="18"/>
      <c r="B170" s="18"/>
      <c r="C170" s="18"/>
      <c r="D170" s="18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H170" s="18"/>
      <c r="AI170" s="18"/>
      <c r="AJ170" s="18"/>
      <c r="AK170" s="18"/>
      <c r="AL170" s="12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</row>
    <row r="171" spans="1:57" ht="14.25" x14ac:dyDescent="0.2">
      <c r="A171" s="18"/>
      <c r="B171" s="18"/>
      <c r="C171" s="18"/>
      <c r="D171" s="18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H171" s="18"/>
      <c r="AI171" s="18"/>
      <c r="AJ171" s="18"/>
      <c r="AK171" s="18"/>
      <c r="AL171" s="12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</row>
    <row r="172" spans="1:57" ht="14.25" x14ac:dyDescent="0.2">
      <c r="A172" s="18"/>
      <c r="B172" s="18"/>
      <c r="C172" s="18"/>
      <c r="D172" s="18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H172" s="18"/>
      <c r="AI172" s="18"/>
      <c r="AJ172" s="18"/>
      <c r="AK172" s="18"/>
      <c r="AL172" s="12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</row>
    <row r="173" spans="1:57" ht="14.25" x14ac:dyDescent="0.2">
      <c r="A173" s="18"/>
      <c r="B173" s="18"/>
      <c r="C173" s="18"/>
      <c r="D173" s="18"/>
      <c r="L173"/>
      <c r="M173"/>
      <c r="N173"/>
      <c r="O173"/>
      <c r="P173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H173" s="18"/>
      <c r="AI173" s="18"/>
      <c r="AJ173" s="18"/>
      <c r="AK173" s="18"/>
      <c r="AL173" s="12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</row>
    <row r="174" spans="1:57" ht="14.25" x14ac:dyDescent="0.2">
      <c r="A174" s="18"/>
      <c r="B174" s="18"/>
      <c r="C174" s="18"/>
      <c r="D174" s="18"/>
      <c r="L174"/>
      <c r="M174"/>
      <c r="N174"/>
      <c r="O174"/>
      <c r="P174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H174" s="18"/>
      <c r="AI174" s="18"/>
      <c r="AJ174" s="18"/>
      <c r="AK174" s="18"/>
      <c r="AL174" s="12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</row>
    <row r="175" spans="1:57" ht="14.25" x14ac:dyDescent="0.2">
      <c r="A175" s="18"/>
      <c r="B175" s="18"/>
      <c r="C175" s="18"/>
      <c r="D175" s="18"/>
      <c r="L175"/>
      <c r="M175"/>
      <c r="N175"/>
      <c r="O175"/>
      <c r="P175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H175" s="18"/>
      <c r="AI175" s="18"/>
      <c r="AJ175" s="18"/>
      <c r="AK175" s="18"/>
      <c r="AL175" s="12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</row>
    <row r="176" spans="1:57" ht="14.25" x14ac:dyDescent="0.2">
      <c r="A176" s="18"/>
      <c r="B176" s="18"/>
      <c r="C176" s="18"/>
      <c r="D176" s="18"/>
      <c r="L176"/>
      <c r="M176"/>
      <c r="N176"/>
      <c r="O176"/>
      <c r="P176"/>
      <c r="Q176" s="12"/>
      <c r="R176" s="12"/>
      <c r="S176" s="12"/>
      <c r="T176" s="12"/>
      <c r="U176" s="12"/>
      <c r="V176" s="12"/>
      <c r="AC176" s="18"/>
      <c r="AD176" s="18"/>
      <c r="AH176" s="18"/>
      <c r="AI176" s="18"/>
      <c r="AJ176" s="18"/>
      <c r="AK176" s="18"/>
      <c r="AL176" s="12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</row>
    <row r="177" spans="1:57" ht="14.25" x14ac:dyDescent="0.2">
      <c r="A177" s="18"/>
      <c r="B177" s="18"/>
      <c r="C177" s="18"/>
      <c r="D177" s="18"/>
      <c r="L177"/>
      <c r="M177"/>
      <c r="N177"/>
      <c r="O177"/>
      <c r="P177"/>
      <c r="Q177" s="12"/>
      <c r="R177" s="12"/>
      <c r="S177" s="12"/>
      <c r="T177" s="12"/>
      <c r="U177" s="12"/>
      <c r="V177" s="12"/>
      <c r="AC177" s="18"/>
      <c r="AD177" s="18"/>
      <c r="AH177" s="18"/>
      <c r="AI177" s="18"/>
      <c r="AJ177" s="18"/>
      <c r="AK177" s="18"/>
      <c r="AL177" s="12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</row>
    <row r="178" spans="1:57" ht="14.25" x14ac:dyDescent="0.2">
      <c r="A178" s="18"/>
      <c r="B178" s="18"/>
      <c r="C178" s="18"/>
      <c r="D178" s="18"/>
      <c r="L178"/>
      <c r="M178"/>
      <c r="N178"/>
      <c r="O178"/>
      <c r="P178"/>
      <c r="Q178" s="12"/>
      <c r="R178" s="12"/>
      <c r="S178" s="12"/>
      <c r="T178" s="12"/>
      <c r="U178" s="12"/>
      <c r="V178" s="12"/>
      <c r="AC178" s="18"/>
      <c r="AD178" s="18"/>
      <c r="AH178" s="18"/>
      <c r="AI178" s="18"/>
      <c r="AJ178" s="18"/>
      <c r="AK178" s="18"/>
      <c r="AL178" s="12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</row>
    <row r="179" spans="1:57" ht="14.25" x14ac:dyDescent="0.2">
      <c r="A179" s="18"/>
      <c r="B179" s="18"/>
      <c r="C179" s="18"/>
      <c r="D179" s="18"/>
      <c r="L179"/>
      <c r="M179"/>
      <c r="N179"/>
      <c r="O179"/>
      <c r="P179"/>
      <c r="Q179" s="12"/>
      <c r="R179" s="12"/>
      <c r="S179" s="12"/>
      <c r="T179" s="12"/>
      <c r="U179" s="12"/>
      <c r="V179" s="12"/>
      <c r="AC179" s="18"/>
      <c r="AD179" s="18"/>
      <c r="AH179" s="18"/>
      <c r="AI179" s="18"/>
      <c r="AJ179" s="18"/>
      <c r="AK179" s="18"/>
      <c r="AL179" s="12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</row>
    <row r="180" spans="1:57" ht="14.25" x14ac:dyDescent="0.2">
      <c r="A180" s="18"/>
      <c r="B180" s="18"/>
      <c r="C180" s="18"/>
      <c r="D180" s="18"/>
      <c r="L180"/>
      <c r="M180"/>
      <c r="N180"/>
      <c r="O180"/>
      <c r="P180"/>
      <c r="Q180" s="12"/>
      <c r="R180" s="12"/>
      <c r="S180" s="12"/>
      <c r="T180" s="12"/>
      <c r="U180" s="12"/>
      <c r="V180" s="12"/>
      <c r="AC180" s="18"/>
      <c r="AD180" s="18"/>
      <c r="AH180" s="18"/>
      <c r="AI180" s="18"/>
      <c r="AJ180" s="18"/>
      <c r="AK180" s="18"/>
      <c r="AL180" s="12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</row>
    <row r="181" spans="1:57" ht="14.25" x14ac:dyDescent="0.2">
      <c r="A181" s="18"/>
      <c r="B181" s="18"/>
      <c r="C181" s="18"/>
      <c r="D181" s="18"/>
      <c r="L181"/>
      <c r="M181"/>
      <c r="N181"/>
      <c r="O181"/>
      <c r="P181"/>
      <c r="Q181" s="12"/>
      <c r="R181" s="12"/>
      <c r="S181" s="12"/>
      <c r="T181" s="12"/>
      <c r="U181" s="12"/>
      <c r="V181" s="12"/>
      <c r="AC181" s="18"/>
      <c r="AD181" s="18"/>
      <c r="AH181" s="18"/>
      <c r="AI181" s="18"/>
      <c r="AJ181" s="18"/>
      <c r="AK181" s="18"/>
      <c r="AL181" s="12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</row>
    <row r="182" spans="1:57" ht="14.25" x14ac:dyDescent="0.2">
      <c r="A182" s="18"/>
      <c r="B182" s="18"/>
      <c r="C182" s="18"/>
      <c r="D182" s="18"/>
      <c r="L182"/>
      <c r="M182"/>
      <c r="N182"/>
      <c r="O182"/>
      <c r="P182"/>
      <c r="Q182" s="12"/>
      <c r="R182" s="12"/>
      <c r="S182" s="12"/>
      <c r="T182" s="12"/>
      <c r="U182" s="12"/>
      <c r="V182" s="12"/>
      <c r="AC182" s="18"/>
      <c r="AD182" s="18"/>
      <c r="AH182" s="18"/>
      <c r="AI182" s="18"/>
      <c r="AJ182" s="18"/>
      <c r="AK182" s="18"/>
      <c r="AL182" s="12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</row>
    <row r="183" spans="1:57" ht="14.25" x14ac:dyDescent="0.2">
      <c r="A183" s="18"/>
      <c r="B183" s="18"/>
      <c r="C183" s="18"/>
      <c r="D183" s="18"/>
      <c r="L183"/>
      <c r="M183"/>
      <c r="N183"/>
      <c r="O183"/>
      <c r="P183"/>
      <c r="Q183" s="12"/>
      <c r="R183" s="12"/>
      <c r="S183" s="12"/>
      <c r="T183" s="12"/>
      <c r="U183" s="12"/>
      <c r="V183" s="12"/>
      <c r="AC183" s="18"/>
      <c r="AD183" s="18"/>
      <c r="AH183" s="18"/>
      <c r="AI183" s="18"/>
      <c r="AJ183" s="18"/>
      <c r="AK183" s="18"/>
      <c r="AL183" s="12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12"/>
      <c r="U184" s="12"/>
      <c r="V184" s="12"/>
      <c r="AH184" s="18"/>
      <c r="AI184" s="18"/>
      <c r="AJ184" s="18"/>
      <c r="AK184" s="18"/>
      <c r="AL184" s="12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12"/>
      <c r="U185" s="12"/>
      <c r="V185" s="12"/>
      <c r="AH185" s="18"/>
      <c r="AI185" s="18"/>
      <c r="AJ185" s="18"/>
      <c r="AK185" s="18"/>
      <c r="AL185" s="12"/>
    </row>
    <row r="186" spans="1:57" ht="14.25" x14ac:dyDescent="0.2">
      <c r="L186"/>
      <c r="M186"/>
      <c r="N186"/>
      <c r="O186"/>
      <c r="P186"/>
      <c r="Q186" s="12"/>
      <c r="R186" s="12"/>
      <c r="S186" s="12"/>
      <c r="T186" s="12"/>
      <c r="U186" s="12"/>
      <c r="V186" s="12"/>
      <c r="AH186" s="18"/>
      <c r="AI186" s="18"/>
      <c r="AJ186" s="18"/>
      <c r="AK186" s="18"/>
      <c r="AL186" s="12"/>
    </row>
    <row r="187" spans="1:57" ht="14.25" x14ac:dyDescent="0.2">
      <c r="L187"/>
      <c r="M187"/>
      <c r="N187"/>
      <c r="O187"/>
      <c r="P187"/>
      <c r="Q187" s="12"/>
      <c r="R187" s="12"/>
      <c r="S187" s="12"/>
      <c r="T187" s="12"/>
      <c r="U187" s="12"/>
      <c r="V187" s="12"/>
      <c r="AH187" s="18"/>
      <c r="AI187" s="18"/>
      <c r="AJ187" s="18"/>
      <c r="AK187" s="18"/>
      <c r="AL187" s="12"/>
    </row>
    <row r="188" spans="1:57" ht="14.25" x14ac:dyDescent="0.2">
      <c r="L188" s="12"/>
      <c r="M188" s="12"/>
      <c r="N188" s="12"/>
      <c r="O188" s="12"/>
      <c r="P188" s="12"/>
      <c r="AH188" s="18"/>
      <c r="AI188" s="18"/>
      <c r="AJ188" s="18"/>
      <c r="AK188" s="18"/>
      <c r="AL188" s="12"/>
    </row>
    <row r="189" spans="1:57" ht="14.25" x14ac:dyDescent="0.2">
      <c r="L189" s="12"/>
      <c r="M189" s="12"/>
      <c r="N189" s="12"/>
      <c r="O189" s="12"/>
      <c r="P189" s="12"/>
      <c r="AH189" s="18"/>
      <c r="AI189" s="18"/>
      <c r="AJ189" s="18"/>
      <c r="AK189" s="18"/>
      <c r="AL189" s="12"/>
    </row>
    <row r="190" spans="1:57" ht="14.25" x14ac:dyDescent="0.2">
      <c r="L190" s="12"/>
      <c r="M190" s="12"/>
      <c r="N190" s="12"/>
      <c r="O190" s="12"/>
      <c r="P190" s="12"/>
      <c r="AH190" s="18"/>
      <c r="AI190" s="18"/>
      <c r="AJ190" s="18"/>
      <c r="AK190" s="18"/>
      <c r="AL190" s="12"/>
    </row>
    <row r="191" spans="1:57" ht="14.25" x14ac:dyDescent="0.2">
      <c r="L191" s="12"/>
      <c r="M191" s="12"/>
      <c r="N191" s="12"/>
      <c r="O191" s="12"/>
      <c r="P191" s="12"/>
      <c r="AH191" s="12"/>
      <c r="AI191" s="12"/>
      <c r="AJ191" s="12"/>
      <c r="AK191" s="12"/>
      <c r="AL191" s="12"/>
    </row>
  </sheetData>
  <sortState ref="O22:W24">
    <sortCondition descending="1" ref="O22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2018-11-19T14:58:39Z</dcterms:modified>
</cp:coreProperties>
</file>