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<sst xmlns="http://schemas.openxmlformats.org/spreadsheetml/2006/main" count="73" uniqueCount="30">
  <si>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</si>
  <si>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</si>
  <si>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</si>
  <si>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</si>
  <si>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</si>
  <si>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</si>
  <si>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</si>
  <si>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</si>
  <si>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</si>
  <si>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</si>
  <si>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</si>
  <si>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</si>
  <si>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</si>
  <si>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</si>
  <si>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</si>
  <si>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</si>
  <si>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</si>
  <si>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</si>
  <si>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</si>
  <si>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</si>
  <si>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</si>
  <si>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</si>
  <si>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</si>
  <si>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</si>
  <si>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PomPy = Pomarkun Pyry  (1945)</t>
  </si>
  <si>
    <t>Juha-Matti Jokinen</t>
  </si>
  <si>
    <t>10.</t>
  </si>
  <si>
    <t>PomPy</t>
  </si>
  <si>
    <t>9.</t>
  </si>
  <si>
    <t>23.9.1981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</si>
</sst>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.57031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5</v>
      </c>
      <c r="AF4" s="68">
        <v>0.5</v>
      </c>
      <c r="AG4" s="10">
        <v>10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2</v>
      </c>
      <c r="AQ4" s="12">
        <v>7</v>
      </c>
      <c r="AR4" s="65">
        <v>1</v>
      </c>
      <c r="AS4" s="69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28</v>
      </c>
      <c r="Z5" s="1" t="s">
        <v>27</v>
      </c>
      <c r="AA5" s="12">
        <v>14</v>
      </c>
      <c r="AB5" s="12">
        <v>0</v>
      </c>
      <c r="AC5" s="12">
        <v>1</v>
      </c>
      <c r="AD5" s="12">
        <v>5</v>
      </c>
      <c r="AE5" s="12">
        <v>35</v>
      </c>
      <c r="AF5" s="68">
        <v>0.47939999999999999</v>
      </c>
      <c r="AG5" s="10">
        <v>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27</v>
      </c>
      <c r="AA6" s="12">
        <v>9</v>
      </c>
      <c r="AB6" s="12">
        <v>0</v>
      </c>
      <c r="AC6" s="12">
        <v>0</v>
      </c>
      <c r="AD6" s="12">
        <v>2</v>
      </c>
      <c r="AE6" s="12">
        <v>9</v>
      </c>
      <c r="AF6" s="68">
        <v>0.2571</v>
      </c>
      <c r="AG6" s="10">
        <v>35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25</v>
      </c>
      <c r="AB7" s="36">
        <f>SUM(AB4:AB6)</f>
        <v>0</v>
      </c>
      <c r="AC7" s="36">
        <f>SUM(AC4:AC6)</f>
        <v>1</v>
      </c>
      <c r="AD7" s="36">
        <f>SUM(AD4:AD6)</f>
        <v>8</v>
      </c>
      <c r="AE7" s="36">
        <f>SUM(AE4:AE6)</f>
        <v>49</v>
      </c>
      <c r="AF7" s="37">
        <f>PRODUCT(AE7/AG7)</f>
        <v>0.4152542372881356</v>
      </c>
      <c r="AG7" s="21">
        <f>SUM(AG4:AG6)</f>
        <v>118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2</v>
      </c>
      <c r="AQ7" s="36">
        <f>SUM(AQ4:AQ6)</f>
        <v>7</v>
      </c>
      <c r="AR7" s="37">
        <f>PRODUCT(AQ7/AS7)</f>
        <v>1</v>
      </c>
      <c r="AS7" s="39">
        <f>SUM(AS4:AS6)</f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0</v>
      </c>
      <c r="G12" s="47">
        <f>PRODUCT(AC7+AO7)</f>
        <v>1</v>
      </c>
      <c r="H12" s="47">
        <f>PRODUCT(AD7+AP7)</f>
        <v>10</v>
      </c>
      <c r="I12" s="47">
        <f>PRODUCT(AE7+AQ7)</f>
        <v>56</v>
      </c>
      <c r="J12" s="60">
        <f>PRODUCT(I12/K12)</f>
        <v>0.44800000000000001</v>
      </c>
      <c r="K12" s="10">
        <f>PRODUCT(AG7+AS7)</f>
        <v>125</v>
      </c>
      <c r="L12" s="53">
        <f>PRODUCT((F12+G12)/E12)</f>
        <v>3.8461538461538464E-2</v>
      </c>
      <c r="M12" s="53">
        <f>PRODUCT(H12/E12)</f>
        <v>0.38461538461538464</v>
      </c>
      <c r="N12" s="53">
        <f>PRODUCT((F12+G12+H12)/E12)</f>
        <v>0.42307692307692307</v>
      </c>
      <c r="O12" s="53">
        <f>PRODUCT(I12/E12)</f>
        <v>2.1538461538461537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10</v>
      </c>
      <c r="I13" s="47">
        <f t="shared" si="0"/>
        <v>56</v>
      </c>
      <c r="J13" s="60">
        <f>PRODUCT(I13/K13)</f>
        <v>0.44800000000000001</v>
      </c>
      <c r="K13" s="16">
        <f>SUM(K10:K12)</f>
        <v>125</v>
      </c>
      <c r="L13" s="53">
        <f>PRODUCT((F13+G13)/E13)</f>
        <v>3.8461538461538464E-2</v>
      </c>
      <c r="M13" s="53">
        <f>PRODUCT(H13/E13)</f>
        <v>0.38461538461538464</v>
      </c>
      <c r="N13" s="53">
        <f>PRODUCT((F13+G13+H13)/E13)</f>
        <v>0.42307692307692307</v>
      </c>
      <c r="O13" s="53">
        <f>PRODUCT(I13/E13)</f>
        <v>2.1538461538461537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2:38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2:38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8:36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8:36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8:36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8:36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8:36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8:36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8:36" x14ac:dyDescent="0.25"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</row>
    <row r="200" spans="18:36" x14ac:dyDescent="0.25"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</row>
    <row r="201" spans="18:36" x14ac:dyDescent="0.25"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</row>
    <row r="202" spans="18:36" x14ac:dyDescent="0.25"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</row>
    <row r="203" spans="18:36" x14ac:dyDescent="0.25"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</row>
    <row r="204" spans="18:36" x14ac:dyDescent="0.25"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</row>
    <row r="205" spans="18:36" x14ac:dyDescent="0.25"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</row>
    <row r="206" spans="18:36" x14ac:dyDescent="0.25"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</row>
    <row r="207" spans="18:36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</row>
    <row r="208" spans="18:36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2018-09-23T22:15:15Z</dcterms:modified>
</cp:coreProperties>
</file>