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37" i="3" l="1"/>
  <c r="H37" i="3"/>
  <c r="J37" i="3" s="1"/>
  <c r="I36" i="3"/>
  <c r="H36" i="3"/>
  <c r="J36" i="3" s="1"/>
  <c r="I35" i="3"/>
  <c r="H35" i="3"/>
  <c r="J35" i="3" s="1"/>
  <c r="I34" i="3"/>
  <c r="H34" i="3"/>
  <c r="J34" i="3" s="1"/>
  <c r="I33" i="3"/>
  <c r="H33" i="3"/>
  <c r="J33" i="3" s="1"/>
  <c r="I32" i="3"/>
  <c r="H32" i="3"/>
  <c r="J32" i="3" s="1"/>
  <c r="I31" i="3"/>
  <c r="H31" i="3"/>
  <c r="J31" i="3" s="1"/>
  <c r="I30" i="3"/>
  <c r="H30" i="3"/>
  <c r="J30" i="3" s="1"/>
  <c r="I29" i="3"/>
  <c r="H29" i="3"/>
  <c r="J29" i="3" s="1"/>
  <c r="I28" i="3"/>
  <c r="H28" i="3"/>
  <c r="J28" i="3" s="1"/>
  <c r="I27" i="3"/>
  <c r="H27" i="3"/>
  <c r="AE15" i="3"/>
  <c r="AD15" i="3"/>
  <c r="AC15" i="3"/>
  <c r="AB15" i="3"/>
  <c r="AA15" i="3"/>
  <c r="Y15" i="3"/>
  <c r="X15" i="3"/>
  <c r="W15" i="3"/>
  <c r="V15" i="3"/>
  <c r="U15" i="3"/>
  <c r="H19" i="3"/>
  <c r="G19" i="3"/>
  <c r="G22" i="3" s="1"/>
  <c r="F19" i="3"/>
  <c r="E19" i="3"/>
  <c r="E22" i="3" s="1"/>
  <c r="J27" i="3" l="1"/>
  <c r="I22" i="3"/>
  <c r="F22" i="3"/>
  <c r="K22" i="3" s="1"/>
  <c r="K19" i="3"/>
  <c r="H22" i="3"/>
  <c r="L22" i="3" s="1"/>
  <c r="L19" i="3"/>
  <c r="U18" i="2"/>
  <c r="T18" i="2"/>
  <c r="S18" i="2"/>
  <c r="R18" i="2"/>
  <c r="Q18" i="2"/>
  <c r="P18" i="2"/>
  <c r="O18" i="2"/>
  <c r="N18" i="2"/>
  <c r="M18" i="2"/>
  <c r="I18" i="2"/>
  <c r="G18" i="2"/>
  <c r="U7" i="2" l="1"/>
  <c r="T7" i="2"/>
  <c r="S7" i="2"/>
  <c r="R7" i="2"/>
  <c r="Q7" i="2"/>
  <c r="P7" i="2"/>
  <c r="O7" i="2"/>
  <c r="N7" i="2"/>
  <c r="M7" i="2"/>
  <c r="I7" i="2"/>
  <c r="H7" i="2"/>
  <c r="G7" i="2"/>
</calcChain>
</file>

<file path=xl/sharedStrings.xml><?xml version="1.0" encoding="utf-8"?>
<sst xmlns="http://schemas.openxmlformats.org/spreadsheetml/2006/main" count="319" uniqueCount="176">
  <si>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</si>
  <si>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</si>
  <si>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</si>
  <si>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</si>
  <si>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</si>
  <si>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</si>
  <si>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</si>
  <si>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</si>
  <si>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</si>
  <si>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</si>
  <si>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</si>
  <si>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</si>
  <si>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</si>
  <si>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</si>
  <si>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</si>
  <si>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</si>
  <si>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</si>
  <si>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Kalevi Junnila</t>
  </si>
  <si>
    <t>1.</t>
  </si>
  <si>
    <t>ViVe</t>
  </si>
  <si>
    <t>2.</t>
  </si>
  <si>
    <t>3.</t>
  </si>
  <si>
    <t>4.</t>
  </si>
  <si>
    <t>9.</t>
  </si>
  <si>
    <t>KaMa</t>
  </si>
  <si>
    <t>5.</t>
  </si>
  <si>
    <t>12.09. 1965  ViVe - IK  12-7</t>
  </si>
  <si>
    <t>17 v   6 kk 28 pv</t>
  </si>
  <si>
    <t>15.06. 1966  ViVe - PKP  16-13</t>
  </si>
  <si>
    <t>8.  ottelu</t>
  </si>
  <si>
    <t>18 v   4 kk   0 pv</t>
  </si>
  <si>
    <t>Seurat</t>
  </si>
  <si>
    <t>KaMa = Kankaanpään Maila  (1958)</t>
  </si>
  <si>
    <t>ViVe = Vimpelin Veto  (1934)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</si>
  <si>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</si>
  <si>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</si>
  <si>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</si>
  <si>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</si>
  <si>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</si>
  <si>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</si>
  <si>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</si>
  <si>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</si>
  <si>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</si>
  <si>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</si>
  <si>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</si>
  <si>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</si>
  <si>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</si>
  <si>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</si>
  <si>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</si>
  <si>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</si>
  <si>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</si>
  <si>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1967  Hesperia, Helsinki</t>
  </si>
  <si>
    <t xml:space="preserve">  4-4</t>
  </si>
  <si>
    <t>Länsi</t>
  </si>
  <si>
    <t>vai</t>
  </si>
  <si>
    <t>Paavo Mäntylä</t>
  </si>
  <si>
    <t>4460</t>
  </si>
  <si>
    <t>30.08. 1969  Kouvola</t>
  </si>
  <si>
    <t xml:space="preserve">  4-3</t>
  </si>
  <si>
    <t>3k</t>
  </si>
  <si>
    <t>Antero Viherkenttä</t>
  </si>
  <si>
    <t>2600</t>
  </si>
  <si>
    <t>31.08. 1969  Meilahti, Helsinki</t>
  </si>
  <si>
    <t xml:space="preserve">  5-3</t>
  </si>
  <si>
    <t>3175</t>
  </si>
  <si>
    <t>Ikä ensimmäisessä ottelussa</t>
  </si>
  <si>
    <t>19 v  6 kk  26 pv</t>
  </si>
  <si>
    <t xml:space="preserve"> LIITTO - LEHDISTÖ - KORTTI</t>
  </si>
  <si>
    <t xml:space="preserve">  Tulos</t>
  </si>
  <si>
    <t xml:space="preserve">  KL-%</t>
  </si>
  <si>
    <t>Liitto</t>
  </si>
  <si>
    <t>19.06. 1968  Seinäjoki</t>
  </si>
  <si>
    <t xml:space="preserve">  5-7</t>
  </si>
  <si>
    <t>18.06. 1969  Hamina</t>
  </si>
  <si>
    <t xml:space="preserve">  9-10</t>
  </si>
  <si>
    <t>29.06. 1971  Ulvila</t>
  </si>
  <si>
    <t>10-6</t>
  </si>
  <si>
    <t>Lehdistö</t>
  </si>
  <si>
    <t>20 v  4 kk  4 pv</t>
  </si>
  <si>
    <t xml:space="preserve"> ITÄ - LÄNSI - KORTTI</t>
  </si>
  <si>
    <t>A-POJAT</t>
  </si>
  <si>
    <t>11.09. 1966  Varkaus</t>
  </si>
  <si>
    <t xml:space="preserve">  3-15</t>
  </si>
  <si>
    <t>2k</t>
  </si>
  <si>
    <t>Timo Haapaniemi</t>
  </si>
  <si>
    <t>15.2.1948   Vimpeli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</si>
  <si>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</si>
  <si>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</si>
  <si>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</si>
  <si>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</si>
  <si>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</si>
  <si>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</si>
  <si>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</si>
  <si>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</si>
  <si>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</si>
  <si>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L+T</t>
  </si>
  <si>
    <t>Cup</t>
  </si>
  <si>
    <t>P</t>
  </si>
  <si>
    <t>URA SM-SARJASSA</t>
  </si>
  <si>
    <t>ka/L</t>
  </si>
  <si>
    <t>ka/T</t>
  </si>
  <si>
    <t>ka/KL</t>
  </si>
  <si>
    <t>ENSIMMÄISET</t>
  </si>
  <si>
    <t>Lyöty</t>
  </si>
  <si>
    <t>Tuotu</t>
  </si>
  <si>
    <t>KAIKKI</t>
  </si>
  <si>
    <t xml:space="preserve"> RUNKOSARJA, KA / OTT</t>
  </si>
  <si>
    <t>IKÄ</t>
  </si>
  <si>
    <t>TEHO</t>
  </si>
  <si>
    <t xml:space="preserve"> SIJOITUS</t>
  </si>
  <si>
    <t xml:space="preserve"> 1945 - 1966</t>
  </si>
  <si>
    <t xml:space="preserve"> Ottelutilasto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</si>
  <si>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</si>
  <si>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</si>
  <si>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</si>
  <si>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</si>
  <si>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</si>
  <si>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>280.</t>
  </si>
  <si>
    <t>275.</t>
  </si>
  <si>
    <t xml:space="preserve"> 1945 - 1972</t>
  </si>
  <si>
    <t>190.</t>
  </si>
  <si>
    <t xml:space="preserve"> 1945 - 1973</t>
  </si>
  <si>
    <t xml:space="preserve"> 1945 - 1974</t>
  </si>
  <si>
    <t>121.</t>
  </si>
  <si>
    <t xml:space="preserve"> 1945 - 1975</t>
  </si>
  <si>
    <t>66.</t>
  </si>
  <si>
    <t>92.</t>
  </si>
  <si>
    <t>mestaruussuusinta</t>
  </si>
  <si>
    <t>26.   09.07. 1975  KaMa - UPV  7-5</t>
  </si>
  <si>
    <t>27 v   4 kk 24 pv</t>
  </si>
  <si>
    <t xml:space="preserve"> 1945 - 1965</t>
  </si>
  <si>
    <t>206.</t>
  </si>
  <si>
    <t>145.</t>
  </si>
  <si>
    <t>137.</t>
  </si>
  <si>
    <t>111.</t>
  </si>
  <si>
    <t>100.</t>
  </si>
  <si>
    <t>96.</t>
  </si>
  <si>
    <t>102.</t>
  </si>
  <si>
    <t>397.</t>
  </si>
  <si>
    <t>249.</t>
  </si>
  <si>
    <t>203.</t>
  </si>
  <si>
    <t>176.</t>
  </si>
  <si>
    <t>153.</t>
  </si>
  <si>
    <t>129.</t>
  </si>
  <si>
    <t>118.</t>
  </si>
  <si>
    <t>115.</t>
  </si>
  <si>
    <t>338.</t>
  </si>
  <si>
    <t>241.</t>
  </si>
  <si>
    <t>228.</t>
  </si>
  <si>
    <t>173.</t>
  </si>
  <si>
    <t>152.</t>
  </si>
  <si>
    <t>125.</t>
  </si>
  <si>
    <t>114.</t>
  </si>
  <si>
    <t>106.</t>
  </si>
  <si>
    <t>550.</t>
  </si>
  <si>
    <t>363.</t>
  </si>
  <si>
    <t>257.</t>
  </si>
  <si>
    <t>208.</t>
  </si>
  <si>
    <t>144.</t>
  </si>
  <si>
    <t>91.</t>
  </si>
  <si>
    <t>49.</t>
  </si>
  <si>
    <t>35.</t>
  </si>
  <si>
    <t>19.</t>
  </si>
  <si>
    <t xml:space="preserve"> RUNKOSARJA, TASASATASET,  ka. / peli</t>
  </si>
  <si>
    <t>YLEISÖENNÄTYS  KOTONA</t>
  </si>
  <si>
    <t>KATSOJIA YLI 5000</t>
  </si>
  <si>
    <t xml:space="preserve">  5.   25.07. 1973  UPV - KaMa  4-2</t>
  </si>
  <si>
    <t>YLEISÖENNÄTYS  VIERAISSA</t>
  </si>
  <si>
    <t>SIJA</t>
  </si>
  <si>
    <t>KATSOJIA</t>
  </si>
  <si>
    <t>KA / PELI</t>
  </si>
  <si>
    <t>14.   10.07. 1974  SMJ - KaMa  4-1</t>
  </si>
  <si>
    <t>37.   26.06. 1966  KPL - ViVe  4-19</t>
  </si>
  <si>
    <t>46.   03.06. 1968  HP - ViVe  5-3</t>
  </si>
  <si>
    <t>28.   02.10  1966  KPL - ViVe  12-6</t>
  </si>
  <si>
    <t>191.   29.06. 1969  ViVe - KPL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</si>
</sst>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1">
    <xf numFmtId="0" fontId="0" fillId="0" borderId="0" xfId="0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165" fontId="2" fillId="6" borderId="1" xfId="1" applyNumberFormat="1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4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3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5" fillId="0" borderId="0" xfId="0" applyFont="1" applyFill="1"/>
    <xf numFmtId="49" fontId="2" fillId="6" borderId="4" xfId="0" applyNumberFormat="1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 vertical="center"/>
    </xf>
    <xf numFmtId="0" fontId="2" fillId="6" borderId="4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1" fontId="2" fillId="6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65" fontId="2" fillId="6" borderId="4" xfId="1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2" fillId="2" borderId="9" xfId="0" applyFont="1" applyFill="1" applyBorder="1" applyAlignment="1"/>
    <xf numFmtId="0" fontId="2" fillId="6" borderId="4" xfId="0" applyFont="1" applyFill="1" applyBorder="1" applyAlignment="1"/>
    <xf numFmtId="49" fontId="2" fillId="6" borderId="4" xfId="0" applyNumberFormat="1" applyFont="1" applyFill="1" applyBorder="1" applyAlignment="1"/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4" xfId="0" applyFont="1" applyFill="1" applyBorder="1" applyAlignment="1">
      <alignment horizontal="left" vertical="center"/>
    </xf>
    <xf numFmtId="0" fontId="2" fillId="7" borderId="4" xfId="0" applyNumberFormat="1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165" fontId="2" fillId="7" borderId="4" xfId="1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9" fillId="5" borderId="2" xfId="0" applyFont="1" applyFill="1" applyBorder="1"/>
    <xf numFmtId="0" fontId="9" fillId="5" borderId="2" xfId="0" applyFont="1" applyFill="1" applyBorder="1" applyAlignment="1">
      <alignment vertical="top"/>
    </xf>
    <xf numFmtId="0" fontId="2" fillId="2" borderId="3" xfId="0" applyFont="1" applyFill="1" applyBorder="1"/>
    <xf numFmtId="49" fontId="2" fillId="2" borderId="3" xfId="0" applyNumberFormat="1" applyFont="1" applyFill="1" applyBorder="1" applyAlignment="1"/>
    <xf numFmtId="165" fontId="2" fillId="6" borderId="2" xfId="1" applyNumberFormat="1" applyFont="1" applyFill="1" applyBorder="1" applyAlignment="1"/>
    <xf numFmtId="165" fontId="2" fillId="6" borderId="4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5" fontId="2" fillId="4" borderId="4" xfId="0" quotePrefix="1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3" xfId="0" applyFont="1" applyFill="1" applyBorder="1"/>
    <xf numFmtId="2" fontId="2" fillId="3" borderId="4" xfId="0" applyNumberFormat="1" applyFont="1" applyFill="1" applyBorder="1" applyAlignment="1">
      <alignment horizontal="center"/>
    </xf>
    <xf numFmtId="165" fontId="2" fillId="3" borderId="4" xfId="0" quotePrefix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3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/>
    <xf numFmtId="2" fontId="2" fillId="7" borderId="4" xfId="0" applyNumberFormat="1" applyFont="1" applyFill="1" applyBorder="1" applyAlignment="1">
      <alignment horizontal="center"/>
    </xf>
    <xf numFmtId="165" fontId="2" fillId="7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6" xfId="0" applyFont="1" applyFill="1" applyBorder="1"/>
    <xf numFmtId="2" fontId="2" fillId="4" borderId="0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2" fontId="2" fillId="4" borderId="0" xfId="0" applyNumberFormat="1" applyFont="1" applyFill="1" applyBorder="1" applyAlignment="1"/>
    <xf numFmtId="0" fontId="2" fillId="4" borderId="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2" fontId="2" fillId="4" borderId="10" xfId="0" applyNumberFormat="1" applyFont="1" applyFill="1" applyBorder="1"/>
    <xf numFmtId="2" fontId="2" fillId="4" borderId="11" xfId="0" applyNumberFormat="1" applyFont="1" applyFill="1" applyBorder="1"/>
    <xf numFmtId="2" fontId="2" fillId="4" borderId="10" xfId="0" applyNumberFormat="1" applyFont="1" applyFill="1" applyBorder="1" applyAlignment="1"/>
    <xf numFmtId="0" fontId="2" fillId="4" borderId="1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2" fontId="2" fillId="3" borderId="0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4" borderId="8" xfId="0" quotePrefix="1" applyFont="1" applyFill="1" applyBorder="1" applyAlignment="1">
      <alignment horizontal="center"/>
    </xf>
    <xf numFmtId="0" fontId="2" fillId="4" borderId="0" xfId="0" quotePrefix="1" applyFont="1" applyFill="1" applyBorder="1" applyAlignment="1">
      <alignment horizontal="left"/>
    </xf>
    <xf numFmtId="2" fontId="2" fillId="4" borderId="10" xfId="0" applyNumberFormat="1" applyFont="1" applyFill="1" applyBorder="1" applyAlignment="1">
      <alignment horizontal="center"/>
    </xf>
    <xf numFmtId="2" fontId="2" fillId="4" borderId="11" xfId="0" applyNumberFormat="1" applyFont="1" applyFill="1" applyBorder="1" applyAlignment="1">
      <alignment horizontal="center"/>
    </xf>
    <xf numFmtId="16" fontId="2" fillId="4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2"/>
  <sheetViews>
    <sheetView tabSelected="1" zoomScale="97" zoomScaleNormal="97" workbookViewId="0"/>
  </sheetViews>
  <sheetFormatPr defaultRowHeight="15" x14ac:dyDescent="0.25"/>
  <cols>
    <col min="1" max="1" width="0.7109375" style="32" customWidth="1"/>
    <col min="2" max="2" width="6.7109375" style="30" customWidth="1"/>
    <col min="3" max="3" width="6.7109375" style="31" customWidth="1"/>
    <col min="4" max="4" width="9.140625" style="30" customWidth="1"/>
    <col min="5" max="12" width="5.7109375" style="31" customWidth="1"/>
    <col min="13" max="13" width="6" style="31" customWidth="1"/>
    <col min="14" max="14" width="8.85546875" style="31" customWidth="1"/>
    <col min="15" max="15" width="0.7109375" style="28" customWidth="1"/>
    <col min="16" max="19" width="5.7109375" style="28" customWidth="1"/>
    <col min="20" max="20" width="0.7109375" style="28" customWidth="1"/>
    <col min="21" max="25" width="5.7109375" style="31" customWidth="1"/>
    <col min="26" max="26" width="0.7109375" style="28" customWidth="1"/>
    <col min="27" max="31" width="5.7109375" style="31" customWidth="1"/>
    <col min="32" max="32" width="0.7109375" style="28" customWidth="1"/>
    <col min="33" max="38" width="5.7109375" style="31" customWidth="1"/>
    <col min="39" max="39" width="34.42578125" style="8" customWidth="1"/>
    <col min="40" max="16384" width="9.140625" style="32"/>
  </cols>
  <sheetData>
    <row r="1" spans="1:39" ht="19.5" customHeight="1" x14ac:dyDescent="0.25">
      <c r="A1" s="8"/>
      <c r="B1" s="2" t="s">
        <v>17</v>
      </c>
      <c r="C1" s="3"/>
      <c r="D1" s="4"/>
      <c r="E1" s="5" t="s">
        <v>85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81" customFormat="1" ht="15" customHeight="1" x14ac:dyDescent="0.2">
      <c r="A2" s="19"/>
      <c r="B2" s="109" t="s">
        <v>9</v>
      </c>
      <c r="C2" s="10"/>
      <c r="D2" s="11"/>
      <c r="E2" s="12" t="s">
        <v>16</v>
      </c>
      <c r="F2" s="13"/>
      <c r="G2" s="13"/>
      <c r="H2" s="13"/>
      <c r="I2" s="110" t="s">
        <v>86</v>
      </c>
      <c r="J2" s="17"/>
      <c r="K2" s="13"/>
      <c r="L2" s="13"/>
      <c r="M2" s="13"/>
      <c r="N2" s="14"/>
      <c r="O2" s="111"/>
      <c r="P2" s="112" t="s">
        <v>87</v>
      </c>
      <c r="Q2" s="13"/>
      <c r="R2" s="13"/>
      <c r="S2" s="110"/>
      <c r="T2" s="111"/>
      <c r="U2" s="112" t="s">
        <v>88</v>
      </c>
      <c r="V2" s="13"/>
      <c r="W2" s="13"/>
      <c r="X2" s="13"/>
      <c r="Y2" s="110"/>
      <c r="Z2" s="111"/>
      <c r="AA2" s="18" t="s">
        <v>89</v>
      </c>
      <c r="AB2" s="13"/>
      <c r="AC2" s="13"/>
      <c r="AD2" s="13"/>
      <c r="AE2" s="14"/>
      <c r="AF2" s="111"/>
      <c r="AG2" s="18"/>
      <c r="AH2" s="17" t="s">
        <v>90</v>
      </c>
      <c r="AI2" s="13"/>
      <c r="AJ2" s="112"/>
      <c r="AK2" s="13" t="s">
        <v>15</v>
      </c>
      <c r="AL2" s="14"/>
      <c r="AM2" s="19"/>
    </row>
    <row r="3" spans="1:39" s="81" customFormat="1" ht="15" customHeight="1" x14ac:dyDescent="0.2">
      <c r="A3" s="19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46</v>
      </c>
      <c r="J3" s="16" t="s">
        <v>91</v>
      </c>
      <c r="K3" s="16" t="s">
        <v>92</v>
      </c>
      <c r="L3" s="16" t="s">
        <v>93</v>
      </c>
      <c r="M3" s="16" t="s">
        <v>94</v>
      </c>
      <c r="N3" s="16" t="s">
        <v>48</v>
      </c>
      <c r="O3" s="27"/>
      <c r="P3" s="16" t="s">
        <v>5</v>
      </c>
      <c r="Q3" s="16" t="s">
        <v>6</v>
      </c>
      <c r="R3" s="16" t="s">
        <v>95</v>
      </c>
      <c r="S3" s="16" t="s">
        <v>46</v>
      </c>
      <c r="T3" s="27"/>
      <c r="U3" s="16" t="s">
        <v>3</v>
      </c>
      <c r="V3" s="16" t="s">
        <v>8</v>
      </c>
      <c r="W3" s="14" t="s">
        <v>5</v>
      </c>
      <c r="X3" s="16" t="s">
        <v>6</v>
      </c>
      <c r="Y3" s="16" t="s">
        <v>46</v>
      </c>
      <c r="Z3" s="27"/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46</v>
      </c>
      <c r="AF3" s="27"/>
      <c r="AG3" s="16" t="s">
        <v>13</v>
      </c>
      <c r="AH3" s="16" t="s">
        <v>14</v>
      </c>
      <c r="AI3" s="14" t="s">
        <v>96</v>
      </c>
      <c r="AJ3" s="14" t="s">
        <v>44</v>
      </c>
      <c r="AK3" s="17" t="s">
        <v>39</v>
      </c>
      <c r="AL3" s="16" t="s">
        <v>97</v>
      </c>
      <c r="AM3" s="19"/>
    </row>
    <row r="4" spans="1:39" s="81" customFormat="1" ht="15" customHeight="1" x14ac:dyDescent="0.2">
      <c r="A4" s="19"/>
      <c r="B4" s="20">
        <v>1965</v>
      </c>
      <c r="C4" s="20" t="s">
        <v>18</v>
      </c>
      <c r="D4" s="21" t="s">
        <v>19</v>
      </c>
      <c r="E4" s="20">
        <v>1</v>
      </c>
      <c r="F4" s="22">
        <v>0</v>
      </c>
      <c r="G4" s="22">
        <v>0</v>
      </c>
      <c r="H4" s="20">
        <v>0</v>
      </c>
      <c r="I4" s="20"/>
      <c r="J4" s="20"/>
      <c r="K4" s="20"/>
      <c r="L4" s="113"/>
      <c r="M4" s="20"/>
      <c r="N4" s="114"/>
      <c r="O4" s="27"/>
      <c r="P4" s="16"/>
      <c r="Q4" s="16"/>
      <c r="R4" s="16"/>
      <c r="S4" s="16"/>
      <c r="T4" s="27"/>
      <c r="U4" s="20"/>
      <c r="V4" s="20"/>
      <c r="W4" s="22"/>
      <c r="X4" s="20"/>
      <c r="Y4" s="20"/>
      <c r="Z4" s="27"/>
      <c r="AA4" s="20"/>
      <c r="AB4" s="20"/>
      <c r="AC4" s="22"/>
      <c r="AD4" s="20"/>
      <c r="AE4" s="20"/>
      <c r="AF4" s="27"/>
      <c r="AG4" s="20"/>
      <c r="AH4" s="20"/>
      <c r="AI4" s="22"/>
      <c r="AJ4" s="22">
        <v>1</v>
      </c>
      <c r="AK4" s="23"/>
      <c r="AL4" s="20"/>
      <c r="AM4" s="25" t="s">
        <v>127</v>
      </c>
    </row>
    <row r="5" spans="1:39" s="81" customFormat="1" ht="15" customHeight="1" x14ac:dyDescent="0.2">
      <c r="A5" s="19"/>
      <c r="B5" s="20">
        <v>1966</v>
      </c>
      <c r="C5" s="20" t="s">
        <v>20</v>
      </c>
      <c r="D5" s="21" t="s">
        <v>19</v>
      </c>
      <c r="E5" s="20">
        <v>17</v>
      </c>
      <c r="F5" s="20">
        <v>1</v>
      </c>
      <c r="G5" s="22">
        <v>13</v>
      </c>
      <c r="H5" s="20">
        <v>6</v>
      </c>
      <c r="I5" s="20"/>
      <c r="J5" s="20"/>
      <c r="K5" s="20"/>
      <c r="L5" s="20"/>
      <c r="M5" s="20"/>
      <c r="N5" s="114"/>
      <c r="O5" s="27"/>
      <c r="P5" s="16"/>
      <c r="Q5" s="16"/>
      <c r="R5" s="16"/>
      <c r="S5" s="16"/>
      <c r="T5" s="27"/>
      <c r="U5" s="20"/>
      <c r="V5" s="20"/>
      <c r="W5" s="22"/>
      <c r="X5" s="20"/>
      <c r="Y5" s="20"/>
      <c r="Z5" s="27"/>
      <c r="AA5" s="20"/>
      <c r="AB5" s="20"/>
      <c r="AC5" s="22"/>
      <c r="AD5" s="20"/>
      <c r="AE5" s="20"/>
      <c r="AF5" s="27"/>
      <c r="AG5" s="20"/>
      <c r="AH5" s="115"/>
      <c r="AI5" s="116"/>
      <c r="AJ5" s="22"/>
      <c r="AK5" s="23">
        <v>1</v>
      </c>
      <c r="AL5" s="20"/>
      <c r="AM5" s="19"/>
    </row>
    <row r="6" spans="1:39" s="81" customFormat="1" ht="15" customHeight="1" x14ac:dyDescent="0.2">
      <c r="A6" s="19"/>
      <c r="B6" s="20">
        <v>1967</v>
      </c>
      <c r="C6" s="20" t="s">
        <v>21</v>
      </c>
      <c r="D6" s="21" t="s">
        <v>19</v>
      </c>
      <c r="E6" s="20">
        <v>22</v>
      </c>
      <c r="F6" s="20">
        <v>2</v>
      </c>
      <c r="G6" s="22">
        <v>13</v>
      </c>
      <c r="H6" s="20">
        <v>15</v>
      </c>
      <c r="I6" s="20"/>
      <c r="J6" s="20"/>
      <c r="K6" s="20"/>
      <c r="L6" s="20"/>
      <c r="M6" s="20"/>
      <c r="N6" s="114"/>
      <c r="O6" s="27"/>
      <c r="P6" s="16"/>
      <c r="Q6" s="16"/>
      <c r="R6" s="16"/>
      <c r="S6" s="16"/>
      <c r="T6" s="27"/>
      <c r="U6" s="20"/>
      <c r="V6" s="20"/>
      <c r="W6" s="22"/>
      <c r="X6" s="20"/>
      <c r="Y6" s="20"/>
      <c r="Z6" s="27"/>
      <c r="AA6" s="20"/>
      <c r="AB6" s="20"/>
      <c r="AC6" s="22"/>
      <c r="AD6" s="20"/>
      <c r="AE6" s="20"/>
      <c r="AF6" s="27"/>
      <c r="AG6" s="20">
        <v>1</v>
      </c>
      <c r="AH6" s="115"/>
      <c r="AI6" s="116"/>
      <c r="AJ6" s="22"/>
      <c r="AK6" s="23"/>
      <c r="AL6" s="20">
        <v>1</v>
      </c>
      <c r="AM6" s="19"/>
    </row>
    <row r="7" spans="1:39" s="81" customFormat="1" ht="15" customHeight="1" x14ac:dyDescent="0.2">
      <c r="A7" s="19"/>
      <c r="B7" s="20">
        <v>1968</v>
      </c>
      <c r="C7" s="20" t="s">
        <v>21</v>
      </c>
      <c r="D7" s="21" t="s">
        <v>19</v>
      </c>
      <c r="E7" s="20">
        <v>22</v>
      </c>
      <c r="F7" s="20">
        <v>0</v>
      </c>
      <c r="G7" s="22">
        <v>8</v>
      </c>
      <c r="H7" s="20">
        <v>8</v>
      </c>
      <c r="I7" s="20"/>
      <c r="J7" s="20"/>
      <c r="K7" s="20"/>
      <c r="L7" s="20"/>
      <c r="M7" s="20"/>
      <c r="N7" s="114"/>
      <c r="O7" s="27"/>
      <c r="P7" s="16"/>
      <c r="Q7" s="16"/>
      <c r="R7" s="16"/>
      <c r="S7" s="16"/>
      <c r="T7" s="27"/>
      <c r="U7" s="20"/>
      <c r="V7" s="20"/>
      <c r="W7" s="22"/>
      <c r="X7" s="20"/>
      <c r="Y7" s="20"/>
      <c r="Z7" s="27"/>
      <c r="AA7" s="20"/>
      <c r="AB7" s="20"/>
      <c r="AC7" s="22"/>
      <c r="AD7" s="20"/>
      <c r="AE7" s="20"/>
      <c r="AF7" s="27"/>
      <c r="AG7" s="20"/>
      <c r="AH7" s="20">
        <v>1</v>
      </c>
      <c r="AI7" s="22"/>
      <c r="AJ7" s="22"/>
      <c r="AK7" s="23"/>
      <c r="AL7" s="20">
        <v>1</v>
      </c>
      <c r="AM7" s="19"/>
    </row>
    <row r="8" spans="1:39" s="81" customFormat="1" ht="15" customHeight="1" x14ac:dyDescent="0.2">
      <c r="A8" s="19"/>
      <c r="B8" s="20">
        <v>1969</v>
      </c>
      <c r="C8" s="20" t="s">
        <v>22</v>
      </c>
      <c r="D8" s="21" t="s">
        <v>19</v>
      </c>
      <c r="E8" s="20">
        <v>22</v>
      </c>
      <c r="F8" s="20">
        <v>1</v>
      </c>
      <c r="G8" s="22">
        <v>14</v>
      </c>
      <c r="H8" s="20">
        <v>15</v>
      </c>
      <c r="I8" s="20"/>
      <c r="J8" s="20"/>
      <c r="K8" s="20"/>
      <c r="L8" s="20"/>
      <c r="M8" s="20"/>
      <c r="N8" s="114"/>
      <c r="O8" s="27"/>
      <c r="P8" s="16"/>
      <c r="Q8" s="16"/>
      <c r="R8" s="16"/>
      <c r="S8" s="16"/>
      <c r="T8" s="27"/>
      <c r="U8" s="20"/>
      <c r="V8" s="20"/>
      <c r="W8" s="22"/>
      <c r="X8" s="20"/>
      <c r="Y8" s="20"/>
      <c r="Z8" s="27"/>
      <c r="AA8" s="20"/>
      <c r="AB8" s="20"/>
      <c r="AC8" s="22"/>
      <c r="AD8" s="20"/>
      <c r="AE8" s="20"/>
      <c r="AF8" s="27"/>
      <c r="AG8" s="20">
        <v>1</v>
      </c>
      <c r="AH8" s="20">
        <v>1</v>
      </c>
      <c r="AI8" s="22"/>
      <c r="AJ8" s="22"/>
      <c r="AK8" s="23"/>
      <c r="AL8" s="20"/>
      <c r="AM8" s="19"/>
    </row>
    <row r="9" spans="1:39" s="81" customFormat="1" ht="15" customHeight="1" x14ac:dyDescent="0.2">
      <c r="A9" s="19"/>
      <c r="B9" s="20">
        <v>1970</v>
      </c>
      <c r="C9" s="20" t="s">
        <v>23</v>
      </c>
      <c r="D9" s="21" t="s">
        <v>19</v>
      </c>
      <c r="E9" s="20">
        <v>21</v>
      </c>
      <c r="F9" s="20">
        <v>0</v>
      </c>
      <c r="G9" s="22">
        <v>7</v>
      </c>
      <c r="H9" s="20">
        <v>12</v>
      </c>
      <c r="I9" s="20"/>
      <c r="J9" s="20"/>
      <c r="K9" s="20"/>
      <c r="L9" s="20"/>
      <c r="M9" s="20"/>
      <c r="N9" s="114"/>
      <c r="O9" s="27"/>
      <c r="P9" s="16"/>
      <c r="Q9" s="16"/>
      <c r="R9" s="16"/>
      <c r="S9" s="16"/>
      <c r="T9" s="27"/>
      <c r="U9" s="20"/>
      <c r="V9" s="20"/>
      <c r="W9" s="22"/>
      <c r="X9" s="20"/>
      <c r="Y9" s="20"/>
      <c r="Z9" s="27"/>
      <c r="AA9" s="20"/>
      <c r="AB9" s="20"/>
      <c r="AC9" s="22"/>
      <c r="AD9" s="20"/>
      <c r="AE9" s="20"/>
      <c r="AF9" s="27"/>
      <c r="AG9" s="20"/>
      <c r="AH9" s="20"/>
      <c r="AI9" s="22"/>
      <c r="AJ9" s="22"/>
      <c r="AK9" s="23"/>
      <c r="AL9" s="20"/>
      <c r="AM9" s="19"/>
    </row>
    <row r="10" spans="1:39" s="81" customFormat="1" ht="15" customHeight="1" x14ac:dyDescent="0.2">
      <c r="A10" s="19"/>
      <c r="B10" s="20">
        <v>1971</v>
      </c>
      <c r="C10" s="20" t="s">
        <v>20</v>
      </c>
      <c r="D10" s="21" t="s">
        <v>24</v>
      </c>
      <c r="E10" s="20">
        <v>20</v>
      </c>
      <c r="F10" s="20">
        <v>1</v>
      </c>
      <c r="G10" s="22">
        <v>12</v>
      </c>
      <c r="H10" s="20">
        <v>9</v>
      </c>
      <c r="I10" s="20"/>
      <c r="J10" s="20"/>
      <c r="K10" s="20"/>
      <c r="L10" s="20"/>
      <c r="M10" s="20"/>
      <c r="N10" s="114"/>
      <c r="O10" s="27"/>
      <c r="P10" s="16"/>
      <c r="Q10" s="16"/>
      <c r="R10" s="16"/>
      <c r="S10" s="16"/>
      <c r="T10" s="27"/>
      <c r="U10" s="20"/>
      <c r="V10" s="20"/>
      <c r="W10" s="22"/>
      <c r="X10" s="20"/>
      <c r="Y10" s="20"/>
      <c r="Z10" s="27"/>
      <c r="AA10" s="20"/>
      <c r="AB10" s="20"/>
      <c r="AC10" s="22"/>
      <c r="AD10" s="20"/>
      <c r="AE10" s="20"/>
      <c r="AF10" s="27"/>
      <c r="AG10" s="20"/>
      <c r="AH10" s="20">
        <v>1</v>
      </c>
      <c r="AI10" s="22"/>
      <c r="AJ10" s="22"/>
      <c r="AK10" s="23">
        <v>1</v>
      </c>
      <c r="AL10" s="20"/>
      <c r="AM10" s="19"/>
    </row>
    <row r="11" spans="1:39" s="81" customFormat="1" ht="15" customHeight="1" x14ac:dyDescent="0.2">
      <c r="A11" s="19"/>
      <c r="B11" s="20">
        <v>1972</v>
      </c>
      <c r="C11" s="20" t="s">
        <v>20</v>
      </c>
      <c r="D11" s="21" t="s">
        <v>24</v>
      </c>
      <c r="E11" s="20">
        <v>21</v>
      </c>
      <c r="F11" s="20">
        <v>0</v>
      </c>
      <c r="G11" s="22">
        <v>11</v>
      </c>
      <c r="H11" s="20">
        <v>13</v>
      </c>
      <c r="I11" s="20"/>
      <c r="J11" s="20"/>
      <c r="K11" s="20"/>
      <c r="L11" s="20"/>
      <c r="M11" s="20"/>
      <c r="N11" s="114"/>
      <c r="O11" s="27"/>
      <c r="P11" s="16"/>
      <c r="Q11" s="16"/>
      <c r="R11" s="16"/>
      <c r="S11" s="16"/>
      <c r="T11" s="27"/>
      <c r="U11" s="20"/>
      <c r="V11" s="20"/>
      <c r="W11" s="22"/>
      <c r="X11" s="20"/>
      <c r="Y11" s="20"/>
      <c r="Z11" s="27"/>
      <c r="AA11" s="20"/>
      <c r="AB11" s="20"/>
      <c r="AC11" s="22"/>
      <c r="AD11" s="20"/>
      <c r="AE11" s="20"/>
      <c r="AF11" s="27"/>
      <c r="AG11" s="20"/>
      <c r="AH11" s="20"/>
      <c r="AI11" s="22"/>
      <c r="AJ11" s="22"/>
      <c r="AK11" s="23">
        <v>1</v>
      </c>
      <c r="AL11" s="20"/>
      <c r="AM11" s="19"/>
    </row>
    <row r="12" spans="1:39" s="81" customFormat="1" ht="15" customHeight="1" x14ac:dyDescent="0.2">
      <c r="A12" s="19"/>
      <c r="B12" s="20">
        <v>1973</v>
      </c>
      <c r="C12" s="20" t="s">
        <v>25</v>
      </c>
      <c r="D12" s="21" t="s">
        <v>24</v>
      </c>
      <c r="E12" s="20">
        <v>22</v>
      </c>
      <c r="F12" s="20">
        <v>1</v>
      </c>
      <c r="G12" s="22">
        <v>5</v>
      </c>
      <c r="H12" s="20">
        <v>10</v>
      </c>
      <c r="I12" s="20"/>
      <c r="J12" s="20"/>
      <c r="K12" s="20"/>
      <c r="L12" s="20"/>
      <c r="M12" s="20"/>
      <c r="N12" s="114"/>
      <c r="O12" s="27"/>
      <c r="P12" s="16"/>
      <c r="Q12" s="16"/>
      <c r="R12" s="16"/>
      <c r="S12" s="16"/>
      <c r="T12" s="27"/>
      <c r="U12" s="20"/>
      <c r="V12" s="20"/>
      <c r="W12" s="22"/>
      <c r="X12" s="20"/>
      <c r="Y12" s="20"/>
      <c r="Z12" s="27"/>
      <c r="AA12" s="20"/>
      <c r="AB12" s="20"/>
      <c r="AC12" s="22"/>
      <c r="AD12" s="20"/>
      <c r="AE12" s="20"/>
      <c r="AF12" s="27"/>
      <c r="AG12" s="20"/>
      <c r="AH12" s="20"/>
      <c r="AI12" s="22"/>
      <c r="AJ12" s="22"/>
      <c r="AK12" s="23"/>
      <c r="AL12" s="20"/>
      <c r="AM12" s="19"/>
    </row>
    <row r="13" spans="1:39" s="81" customFormat="1" ht="15" customHeight="1" x14ac:dyDescent="0.2">
      <c r="A13" s="19"/>
      <c r="B13" s="20">
        <v>1974</v>
      </c>
      <c r="C13" s="20" t="s">
        <v>25</v>
      </c>
      <c r="D13" s="21" t="s">
        <v>24</v>
      </c>
      <c r="E13" s="20">
        <v>19</v>
      </c>
      <c r="F13" s="20">
        <v>0</v>
      </c>
      <c r="G13" s="22">
        <v>4</v>
      </c>
      <c r="H13" s="20">
        <v>5</v>
      </c>
      <c r="I13" s="20"/>
      <c r="J13" s="20"/>
      <c r="K13" s="20"/>
      <c r="L13" s="20"/>
      <c r="M13" s="20"/>
      <c r="N13" s="114"/>
      <c r="O13" s="27"/>
      <c r="P13" s="16"/>
      <c r="Q13" s="16"/>
      <c r="R13" s="16"/>
      <c r="S13" s="16"/>
      <c r="T13" s="27"/>
      <c r="U13" s="20"/>
      <c r="V13" s="20"/>
      <c r="W13" s="22"/>
      <c r="X13" s="20"/>
      <c r="Y13" s="20"/>
      <c r="Z13" s="27"/>
      <c r="AA13" s="20"/>
      <c r="AB13" s="20"/>
      <c r="AC13" s="22"/>
      <c r="AD13" s="20"/>
      <c r="AE13" s="20"/>
      <c r="AF13" s="27"/>
      <c r="AG13" s="20"/>
      <c r="AH13" s="115"/>
      <c r="AI13" s="116"/>
      <c r="AJ13" s="22"/>
      <c r="AK13" s="23"/>
      <c r="AL13" s="20"/>
      <c r="AM13" s="19"/>
    </row>
    <row r="14" spans="1:39" s="81" customFormat="1" ht="15" customHeight="1" x14ac:dyDescent="0.2">
      <c r="A14" s="19"/>
      <c r="B14" s="20">
        <v>1975</v>
      </c>
      <c r="C14" s="20" t="s">
        <v>21</v>
      </c>
      <c r="D14" s="21" t="s">
        <v>24</v>
      </c>
      <c r="E14" s="20">
        <v>22</v>
      </c>
      <c r="F14" s="20">
        <v>0</v>
      </c>
      <c r="G14" s="22">
        <v>7</v>
      </c>
      <c r="H14" s="20">
        <v>5</v>
      </c>
      <c r="I14" s="20"/>
      <c r="J14" s="20"/>
      <c r="K14" s="20"/>
      <c r="L14" s="20"/>
      <c r="M14" s="20"/>
      <c r="N14" s="114"/>
      <c r="O14" s="27"/>
      <c r="P14" s="16"/>
      <c r="Q14" s="16"/>
      <c r="R14" s="16"/>
      <c r="S14" s="16"/>
      <c r="T14" s="27"/>
      <c r="U14" s="20"/>
      <c r="V14" s="20"/>
      <c r="W14" s="22"/>
      <c r="X14" s="20"/>
      <c r="Y14" s="20"/>
      <c r="Z14" s="27"/>
      <c r="AA14" s="20"/>
      <c r="AB14" s="20"/>
      <c r="AC14" s="22"/>
      <c r="AD14" s="20"/>
      <c r="AE14" s="20"/>
      <c r="AF14" s="27"/>
      <c r="AG14" s="20"/>
      <c r="AH14" s="115"/>
      <c r="AI14" s="22">
        <v>1</v>
      </c>
      <c r="AJ14" s="22"/>
      <c r="AK14" s="23"/>
      <c r="AL14" s="20">
        <v>1</v>
      </c>
      <c r="AM14" s="19"/>
    </row>
    <row r="15" spans="1:39" s="81" customFormat="1" ht="15" customHeight="1" x14ac:dyDescent="0.2">
      <c r="A15" s="8"/>
      <c r="B15" s="15" t="s">
        <v>7</v>
      </c>
      <c r="C15" s="17"/>
      <c r="D15" s="14"/>
      <c r="E15" s="16">
        <v>209</v>
      </c>
      <c r="F15" s="16">
        <v>6</v>
      </c>
      <c r="G15" s="16">
        <v>94</v>
      </c>
      <c r="H15" s="16">
        <v>98</v>
      </c>
      <c r="I15" s="16"/>
      <c r="J15" s="16"/>
      <c r="K15" s="16"/>
      <c r="L15" s="16"/>
      <c r="M15" s="16"/>
      <c r="N15" s="117"/>
      <c r="O15" s="27"/>
      <c r="P15" s="16"/>
      <c r="Q15" s="16"/>
      <c r="R15" s="16"/>
      <c r="S15" s="16"/>
      <c r="T15" s="27"/>
      <c r="U15" s="16">
        <f>SUM(U4:U14)</f>
        <v>0</v>
      </c>
      <c r="V15" s="16">
        <f>SUM(V4:V14)</f>
        <v>0</v>
      </c>
      <c r="W15" s="16">
        <f>SUM(W4:W14)</f>
        <v>0</v>
      </c>
      <c r="X15" s="16">
        <f>SUM(X4:X14)</f>
        <v>0</v>
      </c>
      <c r="Y15" s="16">
        <f>SUM(Y4:Y14)</f>
        <v>0</v>
      </c>
      <c r="Z15" s="27"/>
      <c r="AA15" s="16">
        <f>SUM(AA4:AA14)</f>
        <v>0</v>
      </c>
      <c r="AB15" s="16">
        <f>SUM(AB4:AB14)</f>
        <v>0</v>
      </c>
      <c r="AC15" s="16">
        <f>SUM(AC4:AC14)</f>
        <v>0</v>
      </c>
      <c r="AD15" s="16">
        <f>SUM(AD4:AD14)</f>
        <v>0</v>
      </c>
      <c r="AE15" s="16">
        <f>SUM(AE4:AE14)</f>
        <v>0</v>
      </c>
      <c r="AF15" s="27"/>
      <c r="AG15" s="16">
        <v>2</v>
      </c>
      <c r="AH15" s="16">
        <v>3</v>
      </c>
      <c r="AI15" s="16">
        <v>1</v>
      </c>
      <c r="AJ15" s="16">
        <v>1</v>
      </c>
      <c r="AK15" s="16">
        <v>3</v>
      </c>
      <c r="AL15" s="16">
        <v>3</v>
      </c>
      <c r="AM15" s="19"/>
    </row>
    <row r="16" spans="1:39" ht="15" customHeight="1" x14ac:dyDescent="0.2">
      <c r="A16" s="19"/>
      <c r="B16" s="21" t="s">
        <v>2</v>
      </c>
      <c r="C16" s="23"/>
      <c r="D16" s="24">
        <v>644.70000000000005</v>
      </c>
      <c r="E16" s="25"/>
      <c r="F16" s="25"/>
      <c r="G16" s="25"/>
      <c r="H16" s="25"/>
      <c r="I16" s="25"/>
      <c r="J16" s="25"/>
      <c r="K16" s="25"/>
      <c r="L16" s="25"/>
      <c r="M16" s="25"/>
      <c r="N16" s="11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  <c r="AF16" s="25"/>
      <c r="AG16" s="25"/>
      <c r="AH16" s="25"/>
      <c r="AI16" s="25"/>
      <c r="AJ16" s="25"/>
      <c r="AK16" s="26"/>
      <c r="AL16" s="25"/>
      <c r="AM16" s="19"/>
    </row>
    <row r="17" spans="1:40" s="81" customFormat="1" ht="15" customHeight="1" x14ac:dyDescent="0.25">
      <c r="A17" s="19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118"/>
      <c r="O17" s="28"/>
      <c r="P17" s="25"/>
      <c r="Q17" s="6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19"/>
    </row>
    <row r="18" spans="1:40" ht="15" customHeight="1" x14ac:dyDescent="0.25">
      <c r="A18" s="19"/>
      <c r="B18" s="18" t="s">
        <v>98</v>
      </c>
      <c r="C18" s="119"/>
      <c r="D18" s="119"/>
      <c r="E18" s="16" t="s">
        <v>3</v>
      </c>
      <c r="F18" s="16" t="s">
        <v>8</v>
      </c>
      <c r="G18" s="14" t="s">
        <v>5</v>
      </c>
      <c r="H18" s="16" t="s">
        <v>6</v>
      </c>
      <c r="I18" s="16" t="s">
        <v>46</v>
      </c>
      <c r="J18" s="25"/>
      <c r="K18" s="16" t="s">
        <v>99</v>
      </c>
      <c r="L18" s="16" t="s">
        <v>100</v>
      </c>
      <c r="M18" s="16" t="s">
        <v>101</v>
      </c>
      <c r="N18" s="16" t="s">
        <v>48</v>
      </c>
      <c r="O18" s="27"/>
      <c r="P18" s="9" t="s">
        <v>102</v>
      </c>
      <c r="Q18" s="11"/>
      <c r="R18" s="11"/>
      <c r="S18" s="11"/>
      <c r="T18" s="29"/>
      <c r="U18" s="29"/>
      <c r="V18" s="29"/>
      <c r="W18" s="29"/>
      <c r="X18" s="29"/>
      <c r="Y18" s="11"/>
      <c r="Z18" s="29"/>
      <c r="AA18" s="11"/>
      <c r="AB18" s="11"/>
      <c r="AC18" s="11"/>
      <c r="AD18" s="11"/>
      <c r="AE18" s="11"/>
      <c r="AF18" s="29"/>
      <c r="AG18" s="11"/>
      <c r="AH18" s="11"/>
      <c r="AI18" s="11"/>
      <c r="AJ18" s="11"/>
      <c r="AK18" s="11"/>
      <c r="AL18" s="2"/>
      <c r="AM18" s="19"/>
      <c r="AN18" s="25"/>
    </row>
    <row r="19" spans="1:40" ht="15" customHeight="1" x14ac:dyDescent="0.2">
      <c r="A19" s="19"/>
      <c r="B19" s="9" t="s">
        <v>16</v>
      </c>
      <c r="C19" s="11"/>
      <c r="D19" s="2"/>
      <c r="E19" s="20">
        <f>PRODUCT(E15)</f>
        <v>209</v>
      </c>
      <c r="F19" s="20">
        <f>PRODUCT(F15)</f>
        <v>6</v>
      </c>
      <c r="G19" s="20">
        <f>PRODUCT(G15)</f>
        <v>94</v>
      </c>
      <c r="H19" s="20">
        <f>PRODUCT(H15)</f>
        <v>98</v>
      </c>
      <c r="I19" s="20"/>
      <c r="J19" s="25"/>
      <c r="K19" s="120">
        <f>PRODUCT((F19+G19)/E19)</f>
        <v>0.4784688995215311</v>
      </c>
      <c r="L19" s="120">
        <f>PRODUCT(H19/E19)</f>
        <v>0.46889952153110048</v>
      </c>
      <c r="M19" s="120"/>
      <c r="N19" s="121"/>
      <c r="O19" s="27"/>
      <c r="P19" s="122" t="s">
        <v>10</v>
      </c>
      <c r="Q19" s="123"/>
      <c r="R19" s="124" t="s">
        <v>26</v>
      </c>
      <c r="S19" s="124"/>
      <c r="T19" s="124"/>
      <c r="U19" s="124"/>
      <c r="V19" s="124"/>
      <c r="W19" s="124"/>
      <c r="X19" s="124"/>
      <c r="Y19" s="125" t="s">
        <v>12</v>
      </c>
      <c r="Z19" s="124"/>
      <c r="AA19" s="124"/>
      <c r="AB19" s="124" t="s">
        <v>27</v>
      </c>
      <c r="AC19" s="126"/>
      <c r="AD19" s="124"/>
      <c r="AE19" s="125"/>
      <c r="AF19" s="124"/>
      <c r="AG19" s="124"/>
      <c r="AH19" s="124"/>
      <c r="AI19" s="124"/>
      <c r="AJ19" s="124"/>
      <c r="AK19" s="124"/>
      <c r="AL19" s="127"/>
      <c r="AM19" s="19"/>
      <c r="AN19" s="25"/>
    </row>
    <row r="20" spans="1:40" ht="15" customHeight="1" x14ac:dyDescent="0.2">
      <c r="A20" s="19"/>
      <c r="B20" s="128" t="s">
        <v>88</v>
      </c>
      <c r="C20" s="129"/>
      <c r="D20" s="130"/>
      <c r="E20" s="20">
        <v>1</v>
      </c>
      <c r="F20" s="20">
        <v>0</v>
      </c>
      <c r="G20" s="20">
        <v>0</v>
      </c>
      <c r="H20" s="20">
        <v>0</v>
      </c>
      <c r="I20" s="20"/>
      <c r="J20" s="25"/>
      <c r="K20" s="120">
        <v>0</v>
      </c>
      <c r="L20" s="120">
        <v>0</v>
      </c>
      <c r="M20" s="120"/>
      <c r="N20" s="131"/>
      <c r="O20" s="27"/>
      <c r="P20" s="132" t="s">
        <v>103</v>
      </c>
      <c r="Q20" s="133"/>
      <c r="R20" s="134" t="s">
        <v>28</v>
      </c>
      <c r="S20" s="134"/>
      <c r="T20" s="134"/>
      <c r="U20" s="134"/>
      <c r="V20" s="134"/>
      <c r="W20" s="134"/>
      <c r="X20" s="134"/>
      <c r="Y20" s="135" t="s">
        <v>29</v>
      </c>
      <c r="Z20" s="134"/>
      <c r="AA20" s="134"/>
      <c r="AB20" s="134" t="s">
        <v>30</v>
      </c>
      <c r="AC20" s="136"/>
      <c r="AD20" s="134"/>
      <c r="AE20" s="135"/>
      <c r="AF20" s="134"/>
      <c r="AG20" s="134"/>
      <c r="AH20" s="134"/>
      <c r="AI20" s="134"/>
      <c r="AJ20" s="134"/>
      <c r="AK20" s="134"/>
      <c r="AL20" s="137"/>
      <c r="AM20" s="19"/>
      <c r="AN20" s="25"/>
    </row>
    <row r="21" spans="1:40" ht="15" customHeight="1" x14ac:dyDescent="0.2">
      <c r="A21" s="19"/>
      <c r="B21" s="138" t="s">
        <v>89</v>
      </c>
      <c r="C21" s="139"/>
      <c r="D21" s="140"/>
      <c r="E21" s="101"/>
      <c r="F21" s="101"/>
      <c r="G21" s="101"/>
      <c r="H21" s="101"/>
      <c r="I21" s="101"/>
      <c r="J21" s="25"/>
      <c r="K21" s="141"/>
      <c r="L21" s="141"/>
      <c r="M21" s="141"/>
      <c r="N21" s="142"/>
      <c r="O21" s="27"/>
      <c r="P21" s="132" t="s">
        <v>104</v>
      </c>
      <c r="Q21" s="133"/>
      <c r="R21" s="134" t="s">
        <v>28</v>
      </c>
      <c r="S21" s="134"/>
      <c r="T21" s="134"/>
      <c r="U21" s="134"/>
      <c r="V21" s="134"/>
      <c r="W21" s="134"/>
      <c r="X21" s="134"/>
      <c r="Y21" s="135" t="s">
        <v>29</v>
      </c>
      <c r="Z21" s="134"/>
      <c r="AA21" s="134"/>
      <c r="AB21" s="134" t="s">
        <v>30</v>
      </c>
      <c r="AC21" s="136"/>
      <c r="AD21" s="134"/>
      <c r="AE21" s="135"/>
      <c r="AF21" s="134"/>
      <c r="AG21" s="134"/>
      <c r="AH21" s="134"/>
      <c r="AI21" s="134"/>
      <c r="AJ21" s="134"/>
      <c r="AK21" s="134"/>
      <c r="AL21" s="137"/>
      <c r="AM21" s="19"/>
      <c r="AN21" s="25"/>
    </row>
    <row r="22" spans="1:40" ht="15" customHeight="1" x14ac:dyDescent="0.2">
      <c r="A22" s="19"/>
      <c r="B22" s="143" t="s">
        <v>105</v>
      </c>
      <c r="C22" s="144"/>
      <c r="D22" s="145"/>
      <c r="E22" s="16">
        <f>SUM(E19:E21)</f>
        <v>210</v>
      </c>
      <c r="F22" s="16">
        <f>SUM(F19:F21)</f>
        <v>6</v>
      </c>
      <c r="G22" s="16">
        <f>SUM(G19:G21)</f>
        <v>94</v>
      </c>
      <c r="H22" s="16">
        <f>SUM(H19:H21)</f>
        <v>98</v>
      </c>
      <c r="I22" s="16">
        <f>SUM(I19:I21)</f>
        <v>0</v>
      </c>
      <c r="J22" s="25"/>
      <c r="K22" s="146">
        <f>PRODUCT((F22+G22)/E22)</f>
        <v>0.47619047619047616</v>
      </c>
      <c r="L22" s="146">
        <f>PRODUCT(H22/E22)</f>
        <v>0.46666666666666667</v>
      </c>
      <c r="M22" s="146"/>
      <c r="N22" s="117"/>
      <c r="O22" s="27"/>
      <c r="P22" s="147" t="s">
        <v>11</v>
      </c>
      <c r="Q22" s="148"/>
      <c r="R22" s="149" t="s">
        <v>28</v>
      </c>
      <c r="S22" s="149"/>
      <c r="T22" s="149"/>
      <c r="U22" s="149"/>
      <c r="V22" s="149"/>
      <c r="W22" s="149"/>
      <c r="X22" s="149"/>
      <c r="Y22" s="150" t="s">
        <v>29</v>
      </c>
      <c r="Z22" s="149"/>
      <c r="AA22" s="149"/>
      <c r="AB22" s="149" t="s">
        <v>30</v>
      </c>
      <c r="AC22" s="151"/>
      <c r="AD22" s="149"/>
      <c r="AE22" s="150"/>
      <c r="AF22" s="149"/>
      <c r="AG22" s="149"/>
      <c r="AH22" s="149"/>
      <c r="AI22" s="149"/>
      <c r="AJ22" s="149"/>
      <c r="AK22" s="149"/>
      <c r="AL22" s="152"/>
      <c r="AM22" s="19"/>
      <c r="AN22" s="25"/>
    </row>
    <row r="23" spans="1:40" ht="15" customHeight="1" x14ac:dyDescent="0.25">
      <c r="A23" s="19"/>
      <c r="B23" s="26"/>
      <c r="C23" s="26"/>
      <c r="D23" s="26"/>
      <c r="E23" s="26"/>
      <c r="F23" s="26"/>
      <c r="G23" s="26"/>
      <c r="H23" s="26"/>
      <c r="I23" s="26"/>
      <c r="J23" s="25"/>
      <c r="K23" s="26"/>
      <c r="L23" s="26"/>
      <c r="M23" s="26"/>
      <c r="N23" s="118"/>
      <c r="O23" s="27"/>
      <c r="P23" s="25"/>
      <c r="Q23" s="65"/>
      <c r="R23" s="25"/>
      <c r="S23" s="25"/>
      <c r="T23" s="27"/>
      <c r="U23" s="27"/>
      <c r="V23" s="72"/>
      <c r="W23" s="25"/>
      <c r="X23" s="25"/>
      <c r="Y23" s="25"/>
      <c r="Z23" s="27"/>
      <c r="AA23" s="25"/>
      <c r="AB23" s="25"/>
      <c r="AC23" s="25"/>
      <c r="AD23" s="25"/>
      <c r="AE23" s="25"/>
      <c r="AF23" s="27"/>
      <c r="AG23" s="25"/>
      <c r="AH23" s="25"/>
      <c r="AI23" s="25"/>
      <c r="AJ23" s="25"/>
      <c r="AK23" s="25"/>
      <c r="AL23" s="25"/>
      <c r="AM23" s="19"/>
      <c r="AN23" s="27"/>
    </row>
    <row r="24" spans="1:40" ht="15" customHeight="1" x14ac:dyDescent="0.25">
      <c r="A24" s="19"/>
      <c r="B24" s="25" t="s">
        <v>31</v>
      </c>
      <c r="C24" s="25"/>
      <c r="D24" s="25" t="s">
        <v>33</v>
      </c>
      <c r="E24" s="25"/>
      <c r="F24" s="25"/>
      <c r="G24" s="25"/>
      <c r="H24" s="25"/>
      <c r="I24" s="25"/>
      <c r="J24" s="25"/>
      <c r="K24" s="25" t="s">
        <v>32</v>
      </c>
      <c r="L24" s="25"/>
      <c r="M24" s="25"/>
      <c r="N24" s="118"/>
      <c r="O24" s="27"/>
      <c r="P24" s="25"/>
      <c r="Q24" s="65"/>
      <c r="R24" s="25"/>
      <c r="S24" s="25"/>
      <c r="T24" s="27"/>
      <c r="U24" s="27"/>
      <c r="V24" s="72"/>
      <c r="W24" s="25"/>
      <c r="X24" s="25"/>
      <c r="Y24" s="25"/>
      <c r="Z24" s="27"/>
      <c r="AA24" s="25"/>
      <c r="AB24" s="25"/>
      <c r="AC24" s="25"/>
      <c r="AD24" s="25"/>
      <c r="AE24" s="25"/>
      <c r="AF24" s="27"/>
      <c r="AG24" s="25"/>
      <c r="AH24" s="25"/>
      <c r="AI24" s="25"/>
      <c r="AJ24" s="25"/>
      <c r="AK24" s="25"/>
      <c r="AL24" s="25"/>
      <c r="AM24" s="19"/>
    </row>
    <row r="25" spans="1:40" ht="15" customHeight="1" x14ac:dyDescent="0.25">
      <c r="A25" s="19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65"/>
      <c r="O25" s="27"/>
      <c r="P25" s="25"/>
      <c r="Q25" s="65"/>
      <c r="R25" s="25"/>
      <c r="S25" s="25"/>
      <c r="T25" s="27"/>
      <c r="U25" s="27"/>
      <c r="V25" s="72"/>
      <c r="W25" s="25"/>
      <c r="X25" s="25"/>
      <c r="Y25" s="25"/>
      <c r="Z25" s="27"/>
      <c r="AA25" s="25"/>
      <c r="AB25" s="25"/>
      <c r="AC25" s="25"/>
      <c r="AD25" s="25"/>
      <c r="AE25" s="25"/>
      <c r="AF25" s="27"/>
      <c r="AG25" s="25"/>
      <c r="AH25" s="25"/>
      <c r="AI25" s="25"/>
      <c r="AJ25" s="25"/>
      <c r="AK25" s="25"/>
      <c r="AL25" s="25"/>
      <c r="AM25" s="19"/>
    </row>
    <row r="26" spans="1:40" ht="15" customHeight="1" x14ac:dyDescent="0.2">
      <c r="A26" s="153"/>
      <c r="B26" s="154" t="s">
        <v>106</v>
      </c>
      <c r="C26" s="77"/>
      <c r="D26" s="77"/>
      <c r="E26" s="77"/>
      <c r="F26" s="77" t="s">
        <v>107</v>
      </c>
      <c r="G26" s="77" t="s">
        <v>3</v>
      </c>
      <c r="H26" s="77" t="s">
        <v>5</v>
      </c>
      <c r="I26" s="77" t="s">
        <v>6</v>
      </c>
      <c r="J26" s="77" t="s">
        <v>108</v>
      </c>
      <c r="K26" s="155" t="s">
        <v>46</v>
      </c>
      <c r="L26" s="25"/>
      <c r="M26" s="156" t="s">
        <v>109</v>
      </c>
      <c r="N26" s="78"/>
      <c r="O26" s="78"/>
      <c r="P26" s="77" t="s">
        <v>3</v>
      </c>
      <c r="Q26" s="77" t="s">
        <v>5</v>
      </c>
      <c r="R26" s="77" t="s">
        <v>6</v>
      </c>
      <c r="S26" s="77" t="s">
        <v>108</v>
      </c>
      <c r="T26" s="78"/>
      <c r="U26" s="155" t="s">
        <v>46</v>
      </c>
      <c r="V26" s="27"/>
      <c r="W26" s="154" t="s">
        <v>163</v>
      </c>
      <c r="X26" s="78"/>
      <c r="Y26" s="78"/>
      <c r="Z26" s="78"/>
      <c r="AA26" s="77"/>
      <c r="AB26" s="78"/>
      <c r="AC26" s="78"/>
      <c r="AD26" s="78"/>
      <c r="AE26" s="78"/>
      <c r="AF26" s="77"/>
      <c r="AG26" s="78"/>
      <c r="AH26" s="78"/>
      <c r="AI26" s="78"/>
      <c r="AJ26" s="78"/>
      <c r="AK26" s="78"/>
      <c r="AL26" s="63"/>
      <c r="AM26" s="19"/>
    </row>
    <row r="27" spans="1:40" ht="15" customHeight="1" x14ac:dyDescent="0.25">
      <c r="A27" s="153"/>
      <c r="B27" s="153">
        <v>1965</v>
      </c>
      <c r="C27" s="136" t="s">
        <v>18</v>
      </c>
      <c r="D27" s="134" t="s">
        <v>19</v>
      </c>
      <c r="E27" s="136"/>
      <c r="F27" s="136">
        <v>17</v>
      </c>
      <c r="G27" s="136">
        <v>1</v>
      </c>
      <c r="H27" s="157">
        <f>PRODUCT((F4+G4)/E4)</f>
        <v>0</v>
      </c>
      <c r="I27" s="157">
        <f>PRODUCT(H4/E4)</f>
        <v>0</v>
      </c>
      <c r="J27" s="157">
        <f t="shared" ref="J27" si="0">PRODUCT(H27+I27)</f>
        <v>0</v>
      </c>
      <c r="K27" s="158"/>
      <c r="L27" s="65"/>
      <c r="M27" s="159" t="s">
        <v>130</v>
      </c>
      <c r="N27" s="136"/>
      <c r="O27" s="136"/>
      <c r="P27" s="160" t="s">
        <v>154</v>
      </c>
      <c r="Q27" s="160"/>
      <c r="R27" s="160"/>
      <c r="S27" s="160"/>
      <c r="T27" s="161"/>
      <c r="U27" s="162"/>
      <c r="V27" s="25"/>
      <c r="W27" s="159" t="s">
        <v>111</v>
      </c>
      <c r="X27" s="134"/>
      <c r="Y27" s="134"/>
      <c r="Z27" s="136"/>
      <c r="AA27" s="136"/>
      <c r="AB27" s="136"/>
      <c r="AC27" s="163"/>
      <c r="AD27" s="134"/>
      <c r="AE27" s="134"/>
      <c r="AF27" s="136"/>
      <c r="AG27" s="134"/>
      <c r="AH27" s="134"/>
      <c r="AI27" s="134"/>
      <c r="AJ27" s="134"/>
      <c r="AK27" s="134"/>
      <c r="AL27" s="137"/>
    </row>
    <row r="28" spans="1:40" ht="15" customHeight="1" x14ac:dyDescent="0.25">
      <c r="A28" s="153"/>
      <c r="B28" s="153">
        <v>1966</v>
      </c>
      <c r="C28" s="136" t="s">
        <v>20</v>
      </c>
      <c r="D28" s="134" t="s">
        <v>19</v>
      </c>
      <c r="E28" s="136"/>
      <c r="F28" s="136">
        <v>18</v>
      </c>
      <c r="G28" s="136">
        <v>17</v>
      </c>
      <c r="H28" s="171">
        <f t="shared" ref="H28:H37" si="1">PRODUCT((F5+G5)/E5)</f>
        <v>0.82352941176470584</v>
      </c>
      <c r="I28" s="157">
        <f t="shared" ref="I28:I37" si="2">PRODUCT(H5/E5)</f>
        <v>0.35294117647058826</v>
      </c>
      <c r="J28" s="157">
        <f t="shared" ref="J28:J37" si="3">PRODUCT(H28+I28)</f>
        <v>1.1764705882352942</v>
      </c>
      <c r="K28" s="158"/>
      <c r="L28" s="65"/>
      <c r="M28" s="159" t="s">
        <v>110</v>
      </c>
      <c r="N28" s="136"/>
      <c r="O28" s="136"/>
      <c r="P28" s="160" t="s">
        <v>155</v>
      </c>
      <c r="Q28" s="160" t="s">
        <v>117</v>
      </c>
      <c r="R28" s="160" t="s">
        <v>138</v>
      </c>
      <c r="S28" s="160" t="s">
        <v>146</v>
      </c>
      <c r="T28" s="161"/>
      <c r="U28" s="162"/>
      <c r="V28" s="25"/>
      <c r="W28" s="153">
        <v>200</v>
      </c>
      <c r="X28" s="134"/>
      <c r="Y28" s="164" t="s">
        <v>128</v>
      </c>
      <c r="Z28" s="136"/>
      <c r="AA28" s="136"/>
      <c r="AB28" s="136"/>
      <c r="AC28" s="163"/>
      <c r="AD28" s="134"/>
      <c r="AE28" s="134"/>
      <c r="AF28" s="136"/>
      <c r="AG28" s="164"/>
      <c r="AH28" s="170" t="s">
        <v>129</v>
      </c>
      <c r="AI28" s="134"/>
      <c r="AJ28" s="134"/>
      <c r="AK28" s="134"/>
      <c r="AL28" s="137"/>
      <c r="AM28" s="19"/>
    </row>
    <row r="29" spans="1:40" ht="15" customHeight="1" x14ac:dyDescent="0.25">
      <c r="A29" s="153"/>
      <c r="B29" s="153">
        <v>1967</v>
      </c>
      <c r="C29" s="136" t="s">
        <v>21</v>
      </c>
      <c r="D29" s="134" t="s">
        <v>19</v>
      </c>
      <c r="E29" s="136"/>
      <c r="F29" s="136">
        <v>19</v>
      </c>
      <c r="G29" s="136">
        <v>22</v>
      </c>
      <c r="H29" s="157">
        <f t="shared" si="1"/>
        <v>0.68181818181818177</v>
      </c>
      <c r="I29" s="171">
        <f t="shared" si="2"/>
        <v>0.68181818181818177</v>
      </c>
      <c r="J29" s="171">
        <f t="shared" si="3"/>
        <v>1.3636363636363635</v>
      </c>
      <c r="K29" s="158"/>
      <c r="L29" s="65"/>
      <c r="M29" s="159" t="s">
        <v>112</v>
      </c>
      <c r="N29" s="136"/>
      <c r="O29" s="136"/>
      <c r="P29" s="160" t="s">
        <v>156</v>
      </c>
      <c r="Q29" s="160" t="s">
        <v>131</v>
      </c>
      <c r="R29" s="160" t="s">
        <v>118</v>
      </c>
      <c r="S29" s="160" t="s">
        <v>147</v>
      </c>
      <c r="T29" s="161"/>
      <c r="U29" s="162"/>
      <c r="V29" s="25"/>
      <c r="W29" s="159"/>
      <c r="X29" s="134"/>
      <c r="Y29" s="164"/>
      <c r="Z29" s="136"/>
      <c r="AA29" s="136"/>
      <c r="AB29" s="136"/>
      <c r="AC29" s="163"/>
      <c r="AD29" s="134"/>
      <c r="AE29" s="134"/>
      <c r="AF29" s="136"/>
      <c r="AG29" s="164"/>
      <c r="AH29" s="164"/>
      <c r="AI29" s="134"/>
      <c r="AJ29" s="134"/>
      <c r="AK29" s="134"/>
      <c r="AL29" s="137"/>
      <c r="AM29" s="19"/>
    </row>
    <row r="30" spans="1:40" ht="15" customHeight="1" x14ac:dyDescent="0.25">
      <c r="A30" s="153"/>
      <c r="B30" s="153">
        <v>1968</v>
      </c>
      <c r="C30" s="136" t="s">
        <v>21</v>
      </c>
      <c r="D30" s="134" t="s">
        <v>19</v>
      </c>
      <c r="E30" s="136"/>
      <c r="F30" s="136">
        <v>20</v>
      </c>
      <c r="G30" s="136">
        <v>22</v>
      </c>
      <c r="H30" s="157">
        <f t="shared" si="1"/>
        <v>0.36363636363636365</v>
      </c>
      <c r="I30" s="157">
        <f t="shared" si="2"/>
        <v>0.36363636363636365</v>
      </c>
      <c r="J30" s="157">
        <f t="shared" si="3"/>
        <v>0.72727272727272729</v>
      </c>
      <c r="K30" s="158"/>
      <c r="L30" s="65"/>
      <c r="M30" s="159" t="s">
        <v>113</v>
      </c>
      <c r="N30" s="136"/>
      <c r="O30" s="136">
        <v>21</v>
      </c>
      <c r="P30" s="160" t="s">
        <v>157</v>
      </c>
      <c r="Q30" s="160" t="s">
        <v>120</v>
      </c>
      <c r="R30" s="160" t="s">
        <v>139</v>
      </c>
      <c r="S30" s="160" t="s">
        <v>148</v>
      </c>
      <c r="T30" s="161"/>
      <c r="U30" s="162"/>
      <c r="V30" s="25"/>
      <c r="W30" s="159"/>
      <c r="X30" s="134"/>
      <c r="Y30" s="164"/>
      <c r="Z30" s="136"/>
      <c r="AA30" s="136"/>
      <c r="AB30" s="136"/>
      <c r="AC30" s="163"/>
      <c r="AD30" s="134"/>
      <c r="AE30" s="134"/>
      <c r="AF30" s="136"/>
      <c r="AG30" s="164"/>
      <c r="AH30" s="164"/>
      <c r="AI30" s="134"/>
      <c r="AJ30" s="134"/>
      <c r="AK30" s="134"/>
      <c r="AL30" s="137"/>
      <c r="AM30" s="19"/>
    </row>
    <row r="31" spans="1:40" ht="15" customHeight="1" x14ac:dyDescent="0.25">
      <c r="A31" s="153"/>
      <c r="B31" s="153">
        <v>1969</v>
      </c>
      <c r="C31" s="136" t="s">
        <v>22</v>
      </c>
      <c r="D31" s="134" t="s">
        <v>19</v>
      </c>
      <c r="E31" s="136"/>
      <c r="F31" s="136">
        <v>21</v>
      </c>
      <c r="G31" s="136">
        <v>22</v>
      </c>
      <c r="H31" s="157">
        <f t="shared" si="1"/>
        <v>0.68181818181818177</v>
      </c>
      <c r="I31" s="157">
        <f t="shared" si="2"/>
        <v>0.68181818181818177</v>
      </c>
      <c r="J31" s="157">
        <f t="shared" si="3"/>
        <v>1.3636363636363635</v>
      </c>
      <c r="K31" s="158"/>
      <c r="L31" s="65"/>
      <c r="M31" s="159" t="s">
        <v>114</v>
      </c>
      <c r="N31" s="136"/>
      <c r="O31" s="136">
        <v>21</v>
      </c>
      <c r="P31" s="160" t="s">
        <v>158</v>
      </c>
      <c r="Q31" s="160" t="s">
        <v>132</v>
      </c>
      <c r="R31" s="160" t="s">
        <v>140</v>
      </c>
      <c r="S31" s="160" t="s">
        <v>149</v>
      </c>
      <c r="T31" s="161"/>
      <c r="U31" s="162"/>
      <c r="V31" s="25"/>
      <c r="W31" s="159"/>
      <c r="X31" s="134"/>
      <c r="Y31" s="164"/>
      <c r="Z31" s="136"/>
      <c r="AA31" s="136"/>
      <c r="AB31" s="136"/>
      <c r="AC31" s="163"/>
      <c r="AD31" s="134"/>
      <c r="AE31" s="134"/>
      <c r="AF31" s="136"/>
      <c r="AG31" s="164"/>
      <c r="AH31" s="164"/>
      <c r="AI31" s="134"/>
      <c r="AJ31" s="134"/>
      <c r="AK31" s="134"/>
      <c r="AL31" s="137"/>
      <c r="AM31" s="19"/>
    </row>
    <row r="32" spans="1:40" ht="15" customHeight="1" x14ac:dyDescent="0.25">
      <c r="A32" s="153"/>
      <c r="B32" s="153">
        <v>1970</v>
      </c>
      <c r="C32" s="136" t="s">
        <v>23</v>
      </c>
      <c r="D32" s="134" t="s">
        <v>19</v>
      </c>
      <c r="E32" s="136"/>
      <c r="F32" s="136">
        <v>22</v>
      </c>
      <c r="G32" s="136">
        <v>21</v>
      </c>
      <c r="H32" s="157">
        <f t="shared" si="1"/>
        <v>0.33333333333333331</v>
      </c>
      <c r="I32" s="157">
        <f t="shared" si="2"/>
        <v>0.5714285714285714</v>
      </c>
      <c r="J32" s="157">
        <f t="shared" si="3"/>
        <v>0.90476190476190466</v>
      </c>
      <c r="K32" s="158"/>
      <c r="L32" s="65"/>
      <c r="M32" s="159" t="s">
        <v>115</v>
      </c>
      <c r="N32" s="136"/>
      <c r="O32" s="136">
        <v>21</v>
      </c>
      <c r="P32" s="160" t="s">
        <v>144</v>
      </c>
      <c r="Q32" s="160" t="s">
        <v>133</v>
      </c>
      <c r="R32" s="160" t="s">
        <v>141</v>
      </c>
      <c r="S32" s="160" t="s">
        <v>150</v>
      </c>
      <c r="T32" s="161"/>
      <c r="U32" s="162"/>
      <c r="V32" s="25"/>
      <c r="W32" s="159"/>
      <c r="X32" s="134"/>
      <c r="Y32" s="164"/>
      <c r="Z32" s="136"/>
      <c r="AA32" s="136"/>
      <c r="AB32" s="136"/>
      <c r="AC32" s="163"/>
      <c r="AD32" s="134"/>
      <c r="AE32" s="134"/>
      <c r="AF32" s="136"/>
      <c r="AG32" s="164"/>
      <c r="AH32" s="164"/>
      <c r="AI32" s="134"/>
      <c r="AJ32" s="134"/>
      <c r="AK32" s="134"/>
      <c r="AL32" s="137"/>
      <c r="AM32" s="19"/>
    </row>
    <row r="33" spans="1:39" ht="15" customHeight="1" x14ac:dyDescent="0.25">
      <c r="A33" s="153"/>
      <c r="B33" s="153">
        <v>1971</v>
      </c>
      <c r="C33" s="136" t="s">
        <v>20</v>
      </c>
      <c r="D33" s="134" t="s">
        <v>24</v>
      </c>
      <c r="E33" s="136"/>
      <c r="F33" s="136">
        <v>23</v>
      </c>
      <c r="G33" s="136">
        <v>20</v>
      </c>
      <c r="H33" s="157">
        <f t="shared" si="1"/>
        <v>0.65</v>
      </c>
      <c r="I33" s="157">
        <f t="shared" si="2"/>
        <v>0.45</v>
      </c>
      <c r="J33" s="157">
        <f t="shared" si="3"/>
        <v>1.1000000000000001</v>
      </c>
      <c r="K33" s="158"/>
      <c r="L33" s="65"/>
      <c r="M33" s="159" t="s">
        <v>116</v>
      </c>
      <c r="N33" s="136"/>
      <c r="O33" s="136"/>
      <c r="P33" s="160" t="s">
        <v>159</v>
      </c>
      <c r="Q33" s="160" t="s">
        <v>134</v>
      </c>
      <c r="R33" s="160" t="s">
        <v>142</v>
      </c>
      <c r="S33" s="160" t="s">
        <v>151</v>
      </c>
      <c r="T33" s="161"/>
      <c r="U33" s="162"/>
      <c r="V33" s="25"/>
      <c r="W33" s="159"/>
      <c r="X33" s="134"/>
      <c r="Y33" s="164"/>
      <c r="Z33" s="136"/>
      <c r="AA33" s="136"/>
      <c r="AB33" s="136"/>
      <c r="AC33" s="163"/>
      <c r="AD33" s="134"/>
      <c r="AE33" s="134"/>
      <c r="AF33" s="136"/>
      <c r="AG33" s="164"/>
      <c r="AH33" s="164"/>
      <c r="AI33" s="134"/>
      <c r="AJ33" s="134"/>
      <c r="AK33" s="134"/>
      <c r="AL33" s="137"/>
      <c r="AM33" s="19"/>
    </row>
    <row r="34" spans="1:39" ht="15" customHeight="1" x14ac:dyDescent="0.25">
      <c r="A34" s="153"/>
      <c r="B34" s="153">
        <v>1972</v>
      </c>
      <c r="C34" s="136" t="s">
        <v>20</v>
      </c>
      <c r="D34" s="134" t="s">
        <v>24</v>
      </c>
      <c r="E34" s="136"/>
      <c r="F34" s="136">
        <v>24</v>
      </c>
      <c r="G34" s="136">
        <v>21</v>
      </c>
      <c r="H34" s="157">
        <f t="shared" si="1"/>
        <v>0.52380952380952384</v>
      </c>
      <c r="I34" s="157">
        <f t="shared" si="2"/>
        <v>0.61904761904761907</v>
      </c>
      <c r="J34" s="157">
        <f t="shared" si="3"/>
        <v>1.1428571428571428</v>
      </c>
      <c r="K34" s="158"/>
      <c r="L34" s="65"/>
      <c r="M34" s="159" t="s">
        <v>119</v>
      </c>
      <c r="N34" s="136"/>
      <c r="O34" s="136"/>
      <c r="P34" s="160" t="s">
        <v>125</v>
      </c>
      <c r="Q34" s="160" t="s">
        <v>135</v>
      </c>
      <c r="R34" s="160" t="s">
        <v>143</v>
      </c>
      <c r="S34" s="160" t="s">
        <v>144</v>
      </c>
      <c r="T34" s="161"/>
      <c r="U34" s="162"/>
      <c r="V34" s="25"/>
      <c r="W34" s="159"/>
      <c r="X34" s="134"/>
      <c r="Y34" s="164"/>
      <c r="Z34" s="136"/>
      <c r="AA34" s="136"/>
      <c r="AB34" s="136"/>
      <c r="AC34" s="163"/>
      <c r="AD34" s="134"/>
      <c r="AE34" s="134"/>
      <c r="AF34" s="136"/>
      <c r="AG34" s="164"/>
      <c r="AH34" s="164"/>
      <c r="AI34" s="134"/>
      <c r="AJ34" s="134"/>
      <c r="AK34" s="134"/>
      <c r="AL34" s="137"/>
      <c r="AM34" s="19"/>
    </row>
    <row r="35" spans="1:39" ht="15" customHeight="1" x14ac:dyDescent="0.25">
      <c r="A35" s="153"/>
      <c r="B35" s="153">
        <v>1973</v>
      </c>
      <c r="C35" s="136" t="s">
        <v>25</v>
      </c>
      <c r="D35" s="134" t="s">
        <v>24</v>
      </c>
      <c r="E35" s="136"/>
      <c r="F35" s="136">
        <v>25</v>
      </c>
      <c r="G35" s="136">
        <v>22</v>
      </c>
      <c r="H35" s="157">
        <f t="shared" si="1"/>
        <v>0.27272727272727271</v>
      </c>
      <c r="I35" s="157">
        <f t="shared" si="2"/>
        <v>0.45454545454545453</v>
      </c>
      <c r="J35" s="157">
        <f t="shared" si="3"/>
        <v>0.72727272727272729</v>
      </c>
      <c r="K35" s="158"/>
      <c r="L35" s="65"/>
      <c r="M35" s="159" t="s">
        <v>121</v>
      </c>
      <c r="N35" s="136"/>
      <c r="O35" s="136"/>
      <c r="P35" s="160" t="s">
        <v>160</v>
      </c>
      <c r="Q35" s="160" t="s">
        <v>136</v>
      </c>
      <c r="R35" s="160" t="s">
        <v>144</v>
      </c>
      <c r="S35" s="160" t="s">
        <v>152</v>
      </c>
      <c r="T35" s="161"/>
      <c r="U35" s="162"/>
      <c r="V35" s="25"/>
      <c r="W35" s="159"/>
      <c r="X35" s="134"/>
      <c r="Y35" s="164"/>
      <c r="Z35" s="136"/>
      <c r="AA35" s="136"/>
      <c r="AB35" s="136"/>
      <c r="AC35" s="163"/>
      <c r="AD35" s="134"/>
      <c r="AE35" s="134"/>
      <c r="AF35" s="136"/>
      <c r="AG35" s="164"/>
      <c r="AH35" s="164"/>
      <c r="AI35" s="134"/>
      <c r="AJ35" s="134"/>
      <c r="AK35" s="134"/>
      <c r="AL35" s="137"/>
      <c r="AM35" s="19"/>
    </row>
    <row r="36" spans="1:39" ht="15" customHeight="1" x14ac:dyDescent="0.25">
      <c r="A36" s="153"/>
      <c r="B36" s="153">
        <v>1974</v>
      </c>
      <c r="C36" s="136" t="s">
        <v>25</v>
      </c>
      <c r="D36" s="134" t="s">
        <v>24</v>
      </c>
      <c r="E36" s="136"/>
      <c r="F36" s="136">
        <v>26</v>
      </c>
      <c r="G36" s="136">
        <v>19</v>
      </c>
      <c r="H36" s="157">
        <f t="shared" si="1"/>
        <v>0.21052631578947367</v>
      </c>
      <c r="I36" s="157">
        <f t="shared" si="2"/>
        <v>0.26315789473684209</v>
      </c>
      <c r="J36" s="157">
        <f t="shared" si="3"/>
        <v>0.47368421052631576</v>
      </c>
      <c r="K36" s="158"/>
      <c r="L36" s="65"/>
      <c r="M36" s="159" t="s">
        <v>122</v>
      </c>
      <c r="N36" s="136"/>
      <c r="O36" s="136"/>
      <c r="P36" s="160" t="s">
        <v>161</v>
      </c>
      <c r="Q36" s="160" t="s">
        <v>137</v>
      </c>
      <c r="R36" s="160" t="s">
        <v>123</v>
      </c>
      <c r="S36" s="160" t="s">
        <v>152</v>
      </c>
      <c r="T36" s="161"/>
      <c r="U36" s="162"/>
      <c r="V36" s="25"/>
      <c r="W36" s="159"/>
      <c r="X36" s="134"/>
      <c r="Y36" s="164"/>
      <c r="Z36" s="136"/>
      <c r="AA36" s="136"/>
      <c r="AB36" s="136"/>
      <c r="AC36" s="163"/>
      <c r="AD36" s="163"/>
      <c r="AE36" s="136"/>
      <c r="AF36" s="136"/>
      <c r="AG36" s="164"/>
      <c r="AH36" s="164"/>
      <c r="AI36" s="136"/>
      <c r="AJ36" s="136"/>
      <c r="AK36" s="136"/>
      <c r="AL36" s="162"/>
      <c r="AM36" s="19"/>
    </row>
    <row r="37" spans="1:39" ht="15" customHeight="1" x14ac:dyDescent="0.25">
      <c r="A37" s="153"/>
      <c r="B37" s="153">
        <v>1975</v>
      </c>
      <c r="C37" s="136" t="s">
        <v>21</v>
      </c>
      <c r="D37" s="134" t="s">
        <v>24</v>
      </c>
      <c r="E37" s="136"/>
      <c r="F37" s="136">
        <v>27</v>
      </c>
      <c r="G37" s="136">
        <v>22</v>
      </c>
      <c r="H37" s="157">
        <f t="shared" si="1"/>
        <v>0.31818181818181818</v>
      </c>
      <c r="I37" s="157">
        <f t="shared" si="2"/>
        <v>0.22727272727272727</v>
      </c>
      <c r="J37" s="157">
        <f t="shared" si="3"/>
        <v>0.54545454545454541</v>
      </c>
      <c r="K37" s="158"/>
      <c r="L37" s="65"/>
      <c r="M37" s="159" t="s">
        <v>124</v>
      </c>
      <c r="N37" s="136"/>
      <c r="O37" s="136"/>
      <c r="P37" s="3" t="s">
        <v>162</v>
      </c>
      <c r="Q37" s="3" t="s">
        <v>126</v>
      </c>
      <c r="R37" s="3" t="s">
        <v>145</v>
      </c>
      <c r="S37" s="3" t="s">
        <v>153</v>
      </c>
      <c r="T37" s="161"/>
      <c r="U37" s="162"/>
      <c r="V37" s="25"/>
      <c r="W37" s="159"/>
      <c r="X37" s="134"/>
      <c r="Y37" s="164"/>
      <c r="Z37" s="136"/>
      <c r="AA37" s="136"/>
      <c r="AB37" s="136"/>
      <c r="AC37" s="163"/>
      <c r="AD37" s="163"/>
      <c r="AE37" s="136"/>
      <c r="AF37" s="136"/>
      <c r="AG37" s="164"/>
      <c r="AH37" s="164"/>
      <c r="AI37" s="136"/>
      <c r="AJ37" s="136"/>
      <c r="AK37" s="136"/>
      <c r="AL37" s="162"/>
      <c r="AM37" s="19"/>
    </row>
    <row r="38" spans="1:39" ht="15" customHeight="1" x14ac:dyDescent="0.25">
      <c r="A38" s="153"/>
      <c r="B38" s="147"/>
      <c r="C38" s="149"/>
      <c r="D38" s="149"/>
      <c r="E38" s="149"/>
      <c r="F38" s="149"/>
      <c r="G38" s="149"/>
      <c r="H38" s="165"/>
      <c r="I38" s="165"/>
      <c r="J38" s="165"/>
      <c r="K38" s="166"/>
      <c r="L38" s="65"/>
      <c r="M38" s="40"/>
      <c r="N38" s="151"/>
      <c r="O38" s="151"/>
      <c r="P38" s="151"/>
      <c r="Q38" s="151"/>
      <c r="R38" s="151"/>
      <c r="S38" s="151"/>
      <c r="T38" s="167"/>
      <c r="U38" s="44"/>
      <c r="V38" s="25"/>
      <c r="W38" s="45"/>
      <c r="X38" s="149"/>
      <c r="Y38" s="168"/>
      <c r="Z38" s="151"/>
      <c r="AA38" s="151"/>
      <c r="AB38" s="151"/>
      <c r="AC38" s="169"/>
      <c r="AD38" s="169"/>
      <c r="AE38" s="151"/>
      <c r="AF38" s="151"/>
      <c r="AG38" s="151"/>
      <c r="AH38" s="151"/>
      <c r="AI38" s="151"/>
      <c r="AJ38" s="151"/>
      <c r="AK38" s="151"/>
      <c r="AL38" s="44"/>
      <c r="AM38" s="19"/>
    </row>
    <row r="39" spans="1:39" ht="1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65"/>
      <c r="W39" s="25"/>
      <c r="X39" s="25"/>
      <c r="Y39" s="27"/>
      <c r="Z39" s="27"/>
      <c r="AA39" s="27"/>
      <c r="AB39" s="72"/>
      <c r="AC39" s="72"/>
      <c r="AD39" s="27"/>
      <c r="AE39" s="27"/>
      <c r="AF39" s="27"/>
      <c r="AG39" s="27"/>
      <c r="AH39" s="27"/>
      <c r="AI39" s="27"/>
      <c r="AJ39" s="27"/>
      <c r="AK39" s="27"/>
      <c r="AL39" s="27"/>
      <c r="AM39" s="19"/>
    </row>
    <row r="40" spans="1:39" ht="15" customHeight="1" x14ac:dyDescent="0.25">
      <c r="A40" s="25"/>
      <c r="B40" s="154" t="s">
        <v>164</v>
      </c>
      <c r="C40" s="77"/>
      <c r="D40" s="78"/>
      <c r="E40" s="77"/>
      <c r="F40" s="77"/>
      <c r="G40" s="77"/>
      <c r="H40" s="172"/>
      <c r="I40" s="172"/>
      <c r="J40" s="172"/>
      <c r="K40" s="173"/>
      <c r="L40" s="65"/>
      <c r="M40" s="154" t="s">
        <v>165</v>
      </c>
      <c r="N40" s="77"/>
      <c r="O40" s="78"/>
      <c r="P40" s="77"/>
      <c r="Q40" s="77"/>
      <c r="R40" s="77"/>
      <c r="S40" s="172"/>
      <c r="T40" s="172"/>
      <c r="U40" s="173"/>
      <c r="V40" s="65"/>
      <c r="W40" s="25"/>
      <c r="X40" s="25"/>
      <c r="Y40" s="27"/>
      <c r="Z40" s="27"/>
      <c r="AA40" s="27"/>
      <c r="AB40" s="72"/>
      <c r="AC40" s="72"/>
      <c r="AD40" s="27"/>
      <c r="AE40" s="27"/>
      <c r="AF40" s="27"/>
      <c r="AG40" s="27"/>
      <c r="AH40" s="27"/>
      <c r="AI40" s="27"/>
      <c r="AJ40" s="27"/>
      <c r="AK40" s="27"/>
      <c r="AL40" s="27"/>
      <c r="AM40" s="19"/>
    </row>
    <row r="41" spans="1:39" ht="15" customHeight="1" x14ac:dyDescent="0.25">
      <c r="A41" s="25"/>
      <c r="B41" s="159">
        <v>4126</v>
      </c>
      <c r="C41" s="180" t="s">
        <v>175</v>
      </c>
      <c r="D41" s="134"/>
      <c r="E41" s="136"/>
      <c r="F41" s="136"/>
      <c r="G41" s="136"/>
      <c r="H41" s="157"/>
      <c r="I41" s="157"/>
      <c r="J41" s="157"/>
      <c r="K41" s="158"/>
      <c r="L41" s="65"/>
      <c r="M41" s="159">
        <v>7013</v>
      </c>
      <c r="N41" s="174" t="s">
        <v>166</v>
      </c>
      <c r="O41" s="136"/>
      <c r="P41" s="136"/>
      <c r="Q41" s="136"/>
      <c r="R41" s="136"/>
      <c r="S41" s="136"/>
      <c r="T41" s="157"/>
      <c r="U41" s="158"/>
      <c r="V41" s="65"/>
      <c r="W41" s="25"/>
      <c r="X41" s="25"/>
      <c r="Y41" s="27"/>
      <c r="Z41" s="27"/>
      <c r="AA41" s="27"/>
      <c r="AB41" s="72"/>
      <c r="AC41" s="72"/>
      <c r="AD41" s="27"/>
      <c r="AE41" s="27"/>
      <c r="AF41" s="27"/>
      <c r="AG41" s="27"/>
      <c r="AH41" s="27"/>
      <c r="AI41" s="27"/>
      <c r="AJ41" s="27"/>
      <c r="AK41" s="27"/>
      <c r="AL41" s="27"/>
      <c r="AM41" s="19"/>
    </row>
    <row r="42" spans="1:39" ht="15" customHeight="1" x14ac:dyDescent="0.25">
      <c r="A42" s="25"/>
      <c r="B42" s="153"/>
      <c r="C42" s="174"/>
      <c r="D42" s="134"/>
      <c r="E42" s="136"/>
      <c r="F42" s="136"/>
      <c r="G42" s="136"/>
      <c r="H42" s="157"/>
      <c r="I42" s="157"/>
      <c r="J42" s="157"/>
      <c r="K42" s="158"/>
      <c r="L42" s="65"/>
      <c r="M42" s="159">
        <v>6120</v>
      </c>
      <c r="N42" s="174" t="s">
        <v>171</v>
      </c>
      <c r="O42" s="136"/>
      <c r="P42" s="136"/>
      <c r="Q42" s="136"/>
      <c r="R42" s="136"/>
      <c r="S42" s="136"/>
      <c r="T42" s="157"/>
      <c r="U42" s="158"/>
      <c r="V42" s="65"/>
      <c r="W42" s="25"/>
      <c r="X42" s="25"/>
      <c r="Y42" s="27"/>
      <c r="Z42" s="27"/>
      <c r="AA42" s="27"/>
      <c r="AB42" s="72"/>
      <c r="AC42" s="72"/>
      <c r="AD42" s="27"/>
      <c r="AE42" s="27"/>
      <c r="AF42" s="27"/>
      <c r="AG42" s="27"/>
      <c r="AH42" s="27"/>
      <c r="AI42" s="27"/>
      <c r="AJ42" s="27"/>
      <c r="AK42" s="27"/>
      <c r="AL42" s="27"/>
      <c r="AM42" s="19"/>
    </row>
    <row r="43" spans="1:39" ht="15" customHeight="1" x14ac:dyDescent="0.25">
      <c r="A43" s="25"/>
      <c r="B43" s="154" t="s">
        <v>167</v>
      </c>
      <c r="C43" s="90"/>
      <c r="D43" s="78"/>
      <c r="E43" s="77"/>
      <c r="F43" s="77"/>
      <c r="G43" s="77"/>
      <c r="H43" s="172"/>
      <c r="I43" s="172"/>
      <c r="J43" s="172"/>
      <c r="K43" s="173"/>
      <c r="L43" s="65"/>
      <c r="M43" s="159">
        <v>5585</v>
      </c>
      <c r="N43" s="134" t="s">
        <v>174</v>
      </c>
      <c r="O43" s="136"/>
      <c r="P43" s="136"/>
      <c r="Q43" s="136"/>
      <c r="R43" s="136"/>
      <c r="S43" s="136"/>
      <c r="T43" s="157"/>
      <c r="U43" s="158"/>
      <c r="V43" s="65"/>
      <c r="W43" s="25"/>
      <c r="X43" s="25"/>
      <c r="Y43" s="27"/>
      <c r="Z43" s="27"/>
      <c r="AA43" s="27"/>
      <c r="AB43" s="72"/>
      <c r="AC43" s="72"/>
      <c r="AD43" s="27"/>
      <c r="AE43" s="27"/>
      <c r="AF43" s="27"/>
      <c r="AG43" s="27"/>
      <c r="AH43" s="27"/>
      <c r="AI43" s="27"/>
      <c r="AJ43" s="27"/>
      <c r="AK43" s="27"/>
      <c r="AL43" s="27"/>
      <c r="AM43" s="19"/>
    </row>
    <row r="44" spans="1:39" ht="15" customHeight="1" x14ac:dyDescent="0.25">
      <c r="A44" s="25"/>
      <c r="B44" s="159">
        <v>7013</v>
      </c>
      <c r="C44" s="174" t="s">
        <v>166</v>
      </c>
      <c r="D44" s="136"/>
      <c r="E44" s="136"/>
      <c r="F44" s="136"/>
      <c r="G44" s="136"/>
      <c r="H44" s="136"/>
      <c r="I44" s="157"/>
      <c r="J44" s="157"/>
      <c r="K44" s="158"/>
      <c r="L44" s="25"/>
      <c r="M44" s="159">
        <v>5391</v>
      </c>
      <c r="N44" s="134" t="s">
        <v>172</v>
      </c>
      <c r="O44" s="136"/>
      <c r="P44" s="136"/>
      <c r="Q44" s="136"/>
      <c r="R44" s="136"/>
      <c r="S44" s="136"/>
      <c r="T44" s="157"/>
      <c r="U44" s="158"/>
      <c r="V44" s="65"/>
      <c r="W44" s="25"/>
      <c r="X44" s="25"/>
      <c r="Y44" s="27"/>
      <c r="Z44" s="27"/>
      <c r="AA44" s="27"/>
      <c r="AB44" s="72"/>
      <c r="AC44" s="72"/>
      <c r="AD44" s="27"/>
      <c r="AE44" s="27"/>
      <c r="AF44" s="27"/>
      <c r="AG44" s="27"/>
      <c r="AH44" s="27"/>
      <c r="AI44" s="27"/>
      <c r="AJ44" s="27"/>
      <c r="AK44" s="27"/>
      <c r="AL44" s="27"/>
      <c r="AM44" s="19"/>
    </row>
    <row r="45" spans="1:39" ht="15" customHeight="1" x14ac:dyDescent="0.25">
      <c r="A45" s="25"/>
      <c r="B45" s="159"/>
      <c r="C45" s="134"/>
      <c r="D45" s="136"/>
      <c r="E45" s="136"/>
      <c r="F45" s="136"/>
      <c r="G45" s="136"/>
      <c r="H45" s="136"/>
      <c r="I45" s="157"/>
      <c r="J45" s="157"/>
      <c r="K45" s="158"/>
      <c r="L45" s="25"/>
      <c r="M45" s="159">
        <v>5215</v>
      </c>
      <c r="N45" s="134" t="s">
        <v>173</v>
      </c>
      <c r="O45" s="136"/>
      <c r="P45" s="136"/>
      <c r="Q45" s="136"/>
      <c r="R45" s="136"/>
      <c r="S45" s="136"/>
      <c r="T45" s="157"/>
      <c r="U45" s="158"/>
      <c r="V45" s="65"/>
      <c r="W45" s="25"/>
      <c r="X45" s="25"/>
      <c r="Y45" s="27"/>
      <c r="Z45" s="27"/>
      <c r="AA45" s="27"/>
      <c r="AB45" s="72"/>
      <c r="AC45" s="72"/>
      <c r="AD45" s="27"/>
      <c r="AE45" s="27"/>
      <c r="AF45" s="27"/>
      <c r="AG45" s="27"/>
      <c r="AH45" s="27"/>
      <c r="AI45" s="27"/>
      <c r="AJ45" s="27"/>
      <c r="AK45" s="27"/>
      <c r="AL45" s="27"/>
      <c r="AM45" s="19"/>
    </row>
    <row r="46" spans="1:39" ht="15" customHeight="1" x14ac:dyDescent="0.25">
      <c r="A46" s="25"/>
      <c r="B46" s="175" t="s">
        <v>168</v>
      </c>
      <c r="C46" s="61" t="s">
        <v>169</v>
      </c>
      <c r="D46" s="61"/>
      <c r="E46" s="77" t="s">
        <v>3</v>
      </c>
      <c r="F46" s="77"/>
      <c r="G46" s="77" t="s">
        <v>170</v>
      </c>
      <c r="H46" s="172"/>
      <c r="I46" s="172"/>
      <c r="J46" s="172"/>
      <c r="K46" s="173"/>
      <c r="L46" s="25"/>
      <c r="M46" s="159"/>
      <c r="N46" s="134"/>
      <c r="O46" s="136"/>
      <c r="P46" s="136"/>
      <c r="Q46" s="136"/>
      <c r="R46" s="136"/>
      <c r="S46" s="136"/>
      <c r="T46" s="157"/>
      <c r="U46" s="158"/>
      <c r="V46" s="65"/>
      <c r="W46" s="25"/>
      <c r="X46" s="25"/>
      <c r="Y46" s="27"/>
      <c r="Z46" s="27"/>
      <c r="AA46" s="27"/>
      <c r="AB46" s="72"/>
      <c r="AC46" s="72"/>
      <c r="AD46" s="27"/>
      <c r="AE46" s="27"/>
      <c r="AF46" s="27"/>
      <c r="AG46" s="27"/>
      <c r="AH46" s="27"/>
      <c r="AI46" s="27"/>
      <c r="AJ46" s="27"/>
      <c r="AK46" s="27"/>
      <c r="AL46" s="27"/>
      <c r="AM46" s="19"/>
    </row>
    <row r="47" spans="1:39" ht="15" customHeight="1" x14ac:dyDescent="0.25">
      <c r="A47" s="25"/>
      <c r="B47" s="176"/>
      <c r="C47" s="177"/>
      <c r="D47" s="136"/>
      <c r="E47" s="136"/>
      <c r="F47" s="136"/>
      <c r="G47" s="136"/>
      <c r="H47" s="136"/>
      <c r="I47" s="157"/>
      <c r="J47" s="157"/>
      <c r="K47" s="158"/>
      <c r="L47" s="25"/>
      <c r="M47" s="159"/>
      <c r="N47" s="134"/>
      <c r="O47" s="136"/>
      <c r="P47" s="136"/>
      <c r="Q47" s="136"/>
      <c r="R47" s="136"/>
      <c r="S47" s="136"/>
      <c r="T47" s="157"/>
      <c r="U47" s="158"/>
      <c r="V47" s="65"/>
      <c r="W47" s="25"/>
      <c r="X47" s="25"/>
      <c r="Y47" s="27"/>
      <c r="Z47" s="27"/>
      <c r="AA47" s="27"/>
      <c r="AB47" s="72"/>
      <c r="AC47" s="72"/>
      <c r="AD47" s="27"/>
      <c r="AE47" s="27"/>
      <c r="AF47" s="27"/>
      <c r="AG47" s="27"/>
      <c r="AH47" s="27"/>
      <c r="AI47" s="27"/>
      <c r="AJ47" s="27"/>
      <c r="AK47" s="27"/>
      <c r="AL47" s="27"/>
      <c r="AM47" s="19"/>
    </row>
    <row r="48" spans="1:39" ht="15" customHeight="1" x14ac:dyDescent="0.25">
      <c r="A48" s="25"/>
      <c r="B48" s="40"/>
      <c r="C48" s="168"/>
      <c r="D48" s="151"/>
      <c r="E48" s="151"/>
      <c r="F48" s="151"/>
      <c r="G48" s="151"/>
      <c r="H48" s="151"/>
      <c r="I48" s="178"/>
      <c r="J48" s="178"/>
      <c r="K48" s="179"/>
      <c r="L48" s="25"/>
      <c r="M48" s="40"/>
      <c r="N48" s="168"/>
      <c r="O48" s="151"/>
      <c r="P48" s="151"/>
      <c r="Q48" s="151"/>
      <c r="R48" s="151"/>
      <c r="S48" s="151"/>
      <c r="T48" s="178"/>
      <c r="U48" s="179"/>
      <c r="V48" s="65"/>
      <c r="W48" s="25"/>
      <c r="X48" s="25"/>
      <c r="Y48" s="27"/>
      <c r="Z48" s="27"/>
      <c r="AA48" s="27"/>
      <c r="AB48" s="72"/>
      <c r="AC48" s="72"/>
      <c r="AD48" s="27"/>
      <c r="AE48" s="27"/>
      <c r="AF48" s="27"/>
      <c r="AG48" s="27"/>
      <c r="AH48" s="27"/>
      <c r="AI48" s="27"/>
      <c r="AJ48" s="27"/>
      <c r="AK48" s="27"/>
      <c r="AL48" s="27"/>
      <c r="AM48" s="19"/>
    </row>
    <row r="49" spans="1:39" ht="1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65"/>
      <c r="W49" s="25"/>
      <c r="X49" s="25"/>
      <c r="Y49" s="27"/>
      <c r="Z49" s="27"/>
      <c r="AA49" s="27"/>
      <c r="AB49" s="72"/>
      <c r="AC49" s="72"/>
      <c r="AD49" s="27"/>
      <c r="AE49" s="27"/>
      <c r="AF49" s="27"/>
      <c r="AG49" s="27"/>
      <c r="AH49" s="27"/>
      <c r="AI49" s="27"/>
      <c r="AJ49" s="27"/>
      <c r="AK49" s="27"/>
      <c r="AL49" s="27"/>
      <c r="AM49" s="19"/>
    </row>
    <row r="50" spans="1:39" ht="15" customHeight="1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65"/>
      <c r="W50" s="25"/>
      <c r="X50" s="25"/>
      <c r="Y50" s="27"/>
      <c r="Z50" s="27"/>
      <c r="AA50" s="27"/>
      <c r="AB50" s="72"/>
      <c r="AC50" s="72"/>
      <c r="AD50" s="27"/>
      <c r="AE50" s="27"/>
      <c r="AF50" s="27"/>
      <c r="AG50" s="27"/>
      <c r="AH50" s="27"/>
      <c r="AI50" s="27"/>
      <c r="AJ50" s="27"/>
      <c r="AK50" s="27"/>
      <c r="AL50" s="27"/>
      <c r="AM50" s="19"/>
    </row>
    <row r="51" spans="1:39" ht="15" customHeigh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65"/>
      <c r="W51" s="25"/>
      <c r="X51" s="25"/>
      <c r="Y51" s="27"/>
      <c r="Z51" s="27"/>
      <c r="AA51" s="27"/>
      <c r="AB51" s="72"/>
      <c r="AC51" s="72"/>
      <c r="AD51" s="27"/>
      <c r="AE51" s="27"/>
      <c r="AF51" s="27"/>
      <c r="AG51" s="27"/>
      <c r="AH51" s="27"/>
      <c r="AI51" s="27"/>
      <c r="AJ51" s="27"/>
      <c r="AK51" s="27"/>
      <c r="AL51" s="27"/>
      <c r="AM51" s="19"/>
    </row>
    <row r="52" spans="1:39" ht="15" customHeight="1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65"/>
      <c r="W52" s="25"/>
      <c r="X52" s="25"/>
      <c r="Y52" s="27"/>
      <c r="Z52" s="27"/>
      <c r="AA52" s="27"/>
      <c r="AB52" s="72"/>
      <c r="AC52" s="72"/>
      <c r="AD52" s="27"/>
      <c r="AE52" s="27"/>
      <c r="AF52" s="27"/>
      <c r="AG52" s="27"/>
      <c r="AH52" s="27"/>
      <c r="AI52" s="27"/>
      <c r="AJ52" s="27"/>
      <c r="AK52" s="27"/>
      <c r="AL52" s="27"/>
      <c r="AM52" s="19"/>
    </row>
    <row r="53" spans="1:39" ht="15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65"/>
      <c r="W53" s="25"/>
      <c r="X53" s="25"/>
      <c r="Y53" s="27"/>
      <c r="Z53" s="27"/>
      <c r="AA53" s="27"/>
      <c r="AB53" s="72"/>
      <c r="AC53" s="72"/>
      <c r="AD53" s="27"/>
      <c r="AE53" s="27"/>
      <c r="AF53" s="27"/>
      <c r="AG53" s="27"/>
      <c r="AH53" s="27"/>
      <c r="AI53" s="27"/>
      <c r="AJ53" s="27"/>
      <c r="AK53" s="27"/>
      <c r="AL53" s="27"/>
      <c r="AM53" s="19"/>
    </row>
    <row r="54" spans="1:39" ht="15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65"/>
      <c r="W54" s="25"/>
      <c r="X54" s="25"/>
      <c r="Y54" s="27"/>
      <c r="Z54" s="27"/>
      <c r="AA54" s="27"/>
      <c r="AB54" s="72"/>
      <c r="AC54" s="72"/>
      <c r="AD54" s="27"/>
      <c r="AE54" s="27"/>
      <c r="AF54" s="27"/>
      <c r="AG54" s="27"/>
      <c r="AH54" s="27"/>
      <c r="AI54" s="27"/>
      <c r="AJ54" s="27"/>
      <c r="AK54" s="27"/>
      <c r="AL54" s="27"/>
      <c r="AM54" s="19"/>
    </row>
    <row r="55" spans="1:39" ht="15" customHeight="1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65"/>
      <c r="W55" s="25"/>
      <c r="X55" s="25"/>
      <c r="Y55" s="27"/>
      <c r="Z55" s="27"/>
      <c r="AA55" s="27"/>
      <c r="AB55" s="72"/>
      <c r="AC55" s="72"/>
      <c r="AD55" s="27"/>
      <c r="AE55" s="27"/>
      <c r="AF55" s="27"/>
      <c r="AG55" s="27"/>
      <c r="AH55" s="27"/>
      <c r="AI55" s="27"/>
      <c r="AJ55" s="27"/>
      <c r="AK55" s="27"/>
      <c r="AL55" s="27"/>
      <c r="AM55" s="19"/>
    </row>
    <row r="56" spans="1:39" ht="15" customHeight="1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65"/>
      <c r="W56" s="25"/>
      <c r="X56" s="25"/>
      <c r="Y56" s="27"/>
      <c r="Z56" s="27"/>
      <c r="AA56" s="27"/>
      <c r="AB56" s="72"/>
      <c r="AC56" s="72"/>
      <c r="AD56" s="27"/>
      <c r="AE56" s="27"/>
      <c r="AF56" s="27"/>
      <c r="AG56" s="27"/>
      <c r="AH56" s="27"/>
      <c r="AI56" s="27"/>
      <c r="AJ56" s="27"/>
      <c r="AK56" s="27"/>
      <c r="AL56" s="27"/>
      <c r="AM56" s="19"/>
    </row>
    <row r="57" spans="1:39" ht="15" customHeight="1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65"/>
      <c r="W57" s="25"/>
      <c r="X57" s="25"/>
      <c r="Y57" s="27"/>
      <c r="Z57" s="27"/>
      <c r="AA57" s="27"/>
      <c r="AB57" s="72"/>
      <c r="AC57" s="72"/>
      <c r="AD57" s="27"/>
      <c r="AE57" s="27"/>
      <c r="AF57" s="27"/>
      <c r="AG57" s="27"/>
      <c r="AH57" s="27"/>
      <c r="AI57" s="27"/>
      <c r="AJ57" s="27"/>
      <c r="AK57" s="27"/>
      <c r="AL57" s="27"/>
      <c r="AM57" s="19"/>
    </row>
    <row r="58" spans="1:39" ht="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65"/>
      <c r="W58" s="25"/>
      <c r="X58" s="25"/>
      <c r="Y58" s="27"/>
      <c r="Z58" s="27"/>
      <c r="AA58" s="27"/>
      <c r="AB58" s="72"/>
      <c r="AC58" s="72"/>
      <c r="AD58" s="27"/>
      <c r="AE58" s="27"/>
      <c r="AF58" s="27"/>
      <c r="AG58" s="27"/>
      <c r="AH58" s="27"/>
      <c r="AI58" s="27"/>
      <c r="AJ58" s="27"/>
      <c r="AK58" s="27"/>
      <c r="AL58" s="27"/>
      <c r="AM58" s="19"/>
    </row>
    <row r="59" spans="1:39" ht="15" customHeight="1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65"/>
      <c r="W59" s="25"/>
      <c r="X59" s="25"/>
      <c r="Y59" s="27"/>
      <c r="Z59" s="27"/>
      <c r="AA59" s="27"/>
      <c r="AB59" s="72"/>
      <c r="AC59" s="72"/>
      <c r="AD59" s="27"/>
      <c r="AE59" s="27"/>
      <c r="AF59" s="27"/>
      <c r="AG59" s="27"/>
      <c r="AH59" s="27"/>
      <c r="AI59" s="27"/>
      <c r="AJ59" s="27"/>
      <c r="AK59" s="27"/>
      <c r="AL59" s="27"/>
      <c r="AM59" s="19"/>
    </row>
    <row r="60" spans="1:39" ht="15" customHeight="1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65"/>
      <c r="W60" s="25"/>
      <c r="X60" s="25"/>
      <c r="Y60" s="27"/>
      <c r="Z60" s="27"/>
      <c r="AA60" s="27"/>
      <c r="AB60" s="72"/>
      <c r="AC60" s="72"/>
      <c r="AD60" s="27"/>
      <c r="AE60" s="27"/>
      <c r="AF60" s="27"/>
      <c r="AG60" s="27"/>
      <c r="AH60" s="27"/>
      <c r="AI60" s="27"/>
      <c r="AJ60" s="27"/>
      <c r="AK60" s="27"/>
      <c r="AL60" s="27"/>
      <c r="AM60" s="19"/>
    </row>
    <row r="61" spans="1:39" ht="15" customHeight="1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65"/>
      <c r="W61" s="25"/>
      <c r="X61" s="25"/>
      <c r="Y61" s="27"/>
      <c r="Z61" s="27"/>
      <c r="AA61" s="27"/>
      <c r="AB61" s="72"/>
      <c r="AC61" s="72"/>
      <c r="AD61" s="27"/>
      <c r="AE61" s="27"/>
      <c r="AF61" s="27"/>
      <c r="AG61" s="27"/>
      <c r="AH61" s="27"/>
      <c r="AI61" s="27"/>
      <c r="AJ61" s="27"/>
      <c r="AK61" s="27"/>
      <c r="AL61" s="27"/>
      <c r="AM61" s="19"/>
    </row>
    <row r="62" spans="1:39" ht="15" customHeight="1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65"/>
      <c r="W62" s="25"/>
      <c r="X62" s="25"/>
      <c r="Y62" s="27"/>
      <c r="Z62" s="27"/>
      <c r="AA62" s="27"/>
      <c r="AB62" s="72"/>
      <c r="AC62" s="72"/>
      <c r="AD62" s="27"/>
      <c r="AE62" s="27"/>
      <c r="AF62" s="27"/>
      <c r="AG62" s="27"/>
      <c r="AH62" s="27"/>
      <c r="AI62" s="27"/>
      <c r="AJ62" s="27"/>
      <c r="AK62" s="27"/>
      <c r="AL62" s="27"/>
      <c r="AM62" s="19"/>
    </row>
    <row r="63" spans="1:39" ht="15" customHeight="1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65"/>
      <c r="W63" s="25"/>
      <c r="X63" s="25"/>
      <c r="Y63" s="27"/>
      <c r="Z63" s="27"/>
      <c r="AA63" s="27"/>
      <c r="AB63" s="72"/>
      <c r="AC63" s="72"/>
      <c r="AD63" s="27"/>
      <c r="AE63" s="27"/>
      <c r="AF63" s="27"/>
      <c r="AG63" s="27"/>
      <c r="AH63" s="27"/>
      <c r="AI63" s="27"/>
      <c r="AJ63" s="27"/>
      <c r="AK63" s="27"/>
      <c r="AL63" s="27"/>
      <c r="AM63" s="19"/>
    </row>
    <row r="64" spans="1:39" ht="15" customHeight="1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65"/>
      <c r="W64" s="25"/>
      <c r="X64" s="25"/>
      <c r="Y64" s="27"/>
      <c r="Z64" s="27"/>
      <c r="AA64" s="27"/>
      <c r="AB64" s="72"/>
      <c r="AC64" s="72"/>
      <c r="AD64" s="27"/>
      <c r="AE64" s="27"/>
      <c r="AF64" s="27"/>
      <c r="AG64" s="27"/>
      <c r="AH64" s="27"/>
      <c r="AI64" s="27"/>
      <c r="AJ64" s="27"/>
      <c r="AK64" s="27"/>
      <c r="AL64" s="27"/>
      <c r="AM64" s="19"/>
    </row>
    <row r="65" spans="1:39" ht="15" customHeight="1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65"/>
      <c r="W65" s="25"/>
      <c r="X65" s="25"/>
      <c r="Y65" s="27"/>
      <c r="Z65" s="27"/>
      <c r="AA65" s="27"/>
      <c r="AB65" s="72"/>
      <c r="AC65" s="72"/>
      <c r="AD65" s="27"/>
      <c r="AE65" s="27"/>
      <c r="AF65" s="27"/>
      <c r="AG65" s="27"/>
      <c r="AH65" s="27"/>
      <c r="AI65" s="27"/>
      <c r="AJ65" s="27"/>
      <c r="AK65" s="27"/>
      <c r="AL65" s="27"/>
      <c r="AM65" s="19"/>
    </row>
    <row r="66" spans="1:39" ht="15" customHeight="1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65"/>
      <c r="W66" s="25"/>
      <c r="X66" s="25"/>
      <c r="Y66" s="27"/>
      <c r="Z66" s="27"/>
      <c r="AA66" s="27"/>
      <c r="AB66" s="72"/>
      <c r="AC66" s="72"/>
      <c r="AD66" s="27"/>
      <c r="AE66" s="27"/>
      <c r="AF66" s="27"/>
      <c r="AG66" s="27"/>
      <c r="AH66" s="27"/>
      <c r="AI66" s="27"/>
      <c r="AJ66" s="27"/>
      <c r="AK66" s="27"/>
      <c r="AL66" s="27"/>
      <c r="AM66" s="19"/>
    </row>
    <row r="67" spans="1:39" ht="15" customHeigh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65"/>
      <c r="W67" s="25"/>
      <c r="X67" s="25"/>
      <c r="Y67" s="27"/>
      <c r="Z67" s="27"/>
      <c r="AA67" s="27"/>
      <c r="AB67" s="72"/>
      <c r="AC67" s="72"/>
      <c r="AD67" s="27"/>
      <c r="AE67" s="27"/>
      <c r="AF67" s="27"/>
      <c r="AG67" s="27"/>
      <c r="AH67" s="27"/>
      <c r="AI67" s="27"/>
      <c r="AJ67" s="27"/>
      <c r="AK67" s="27"/>
      <c r="AL67" s="27"/>
      <c r="AM67" s="19"/>
    </row>
    <row r="68" spans="1:39" ht="15" customHeight="1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65"/>
      <c r="W68" s="25"/>
      <c r="X68" s="25"/>
      <c r="Y68" s="27"/>
      <c r="Z68" s="27"/>
      <c r="AA68" s="27"/>
      <c r="AB68" s="72"/>
      <c r="AC68" s="72"/>
      <c r="AD68" s="27"/>
      <c r="AE68" s="27"/>
      <c r="AF68" s="27"/>
      <c r="AG68" s="27"/>
      <c r="AH68" s="27"/>
      <c r="AI68" s="27"/>
      <c r="AJ68" s="27"/>
      <c r="AK68" s="27"/>
      <c r="AL68" s="27"/>
      <c r="AM68" s="19"/>
    </row>
    <row r="69" spans="1:39" ht="15" customHeight="1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65"/>
      <c r="W69" s="25"/>
      <c r="X69" s="25"/>
      <c r="Y69" s="27"/>
      <c r="Z69" s="27"/>
      <c r="AA69" s="27"/>
      <c r="AB69" s="72"/>
      <c r="AC69" s="72"/>
      <c r="AD69" s="27"/>
      <c r="AE69" s="27"/>
      <c r="AF69" s="27"/>
      <c r="AG69" s="27"/>
      <c r="AH69" s="27"/>
      <c r="AI69" s="27"/>
      <c r="AJ69" s="27"/>
      <c r="AK69" s="27"/>
      <c r="AL69" s="27"/>
      <c r="AM69" s="19"/>
    </row>
    <row r="70" spans="1:39" ht="15" customHeight="1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65"/>
      <c r="W70" s="25"/>
      <c r="X70" s="25"/>
      <c r="Y70" s="27"/>
      <c r="Z70" s="27"/>
      <c r="AA70" s="27"/>
      <c r="AB70" s="72"/>
      <c r="AC70" s="72"/>
      <c r="AD70" s="27"/>
      <c r="AE70" s="27"/>
      <c r="AF70" s="27"/>
      <c r="AG70" s="27"/>
      <c r="AH70" s="27"/>
      <c r="AI70" s="27"/>
      <c r="AJ70" s="27"/>
      <c r="AK70" s="27"/>
      <c r="AL70" s="27"/>
      <c r="AM70" s="19"/>
    </row>
    <row r="71" spans="1:39" ht="15" customHeight="1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65"/>
      <c r="W71" s="25"/>
      <c r="X71" s="25"/>
      <c r="Y71" s="27"/>
      <c r="Z71" s="27"/>
      <c r="AA71" s="27"/>
      <c r="AB71" s="72"/>
      <c r="AC71" s="72"/>
      <c r="AD71" s="27"/>
      <c r="AE71" s="27"/>
      <c r="AF71" s="27"/>
      <c r="AG71" s="27"/>
      <c r="AH71" s="27"/>
      <c r="AI71" s="27"/>
      <c r="AJ71" s="27"/>
      <c r="AK71" s="27"/>
      <c r="AL71" s="27"/>
      <c r="AM71" s="19"/>
    </row>
    <row r="72" spans="1:39" ht="15" customHeight="1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65"/>
      <c r="W72" s="25"/>
      <c r="X72" s="25"/>
      <c r="Y72" s="27"/>
      <c r="Z72" s="27"/>
      <c r="AA72" s="27"/>
      <c r="AB72" s="72"/>
      <c r="AC72" s="72"/>
      <c r="AD72" s="27"/>
      <c r="AE72" s="27"/>
      <c r="AF72" s="27"/>
      <c r="AG72" s="27"/>
      <c r="AH72" s="27"/>
      <c r="AI72" s="27"/>
      <c r="AJ72" s="27"/>
      <c r="AK72" s="27"/>
      <c r="AL72" s="27"/>
      <c r="AM72" s="19"/>
    </row>
    <row r="73" spans="1:39" ht="15" customHeight="1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65"/>
      <c r="W73" s="25"/>
      <c r="X73" s="25"/>
      <c r="Y73" s="27"/>
      <c r="Z73" s="27"/>
      <c r="AA73" s="27"/>
      <c r="AB73" s="72"/>
      <c r="AC73" s="72"/>
      <c r="AD73" s="27"/>
      <c r="AE73" s="27"/>
      <c r="AF73" s="27"/>
      <c r="AG73" s="27"/>
      <c r="AH73" s="27"/>
      <c r="AI73" s="27"/>
      <c r="AJ73" s="27"/>
      <c r="AK73" s="27"/>
      <c r="AL73" s="27"/>
      <c r="AM73" s="19"/>
    </row>
    <row r="74" spans="1:39" ht="15" customHeight="1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65"/>
      <c r="W74" s="25"/>
      <c r="X74" s="25"/>
      <c r="Y74" s="27"/>
      <c r="Z74" s="27"/>
      <c r="AA74" s="27"/>
      <c r="AB74" s="72"/>
      <c r="AC74" s="72"/>
      <c r="AD74" s="27"/>
      <c r="AE74" s="27"/>
      <c r="AF74" s="27"/>
      <c r="AG74" s="27"/>
      <c r="AH74" s="27"/>
      <c r="AI74" s="27"/>
      <c r="AJ74" s="27"/>
      <c r="AK74" s="27"/>
      <c r="AL74" s="27"/>
      <c r="AM74" s="19"/>
    </row>
    <row r="75" spans="1:39" ht="15" customHeight="1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65"/>
      <c r="W75" s="25"/>
      <c r="X75" s="25"/>
      <c r="Y75" s="27"/>
      <c r="Z75" s="27"/>
      <c r="AA75" s="27"/>
      <c r="AB75" s="72"/>
      <c r="AC75" s="72"/>
      <c r="AD75" s="27"/>
      <c r="AE75" s="27"/>
      <c r="AF75" s="27"/>
      <c r="AG75" s="27"/>
      <c r="AH75" s="27"/>
      <c r="AI75" s="27"/>
      <c r="AJ75" s="27"/>
      <c r="AK75" s="27"/>
      <c r="AL75" s="27"/>
      <c r="AM75" s="19"/>
    </row>
    <row r="76" spans="1:39" ht="15" customHeigh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65"/>
      <c r="W76" s="25"/>
      <c r="X76" s="25"/>
      <c r="Y76" s="27"/>
      <c r="Z76" s="27"/>
      <c r="AA76" s="27"/>
      <c r="AB76" s="72"/>
      <c r="AC76" s="72"/>
      <c r="AD76" s="27"/>
      <c r="AE76" s="27"/>
      <c r="AF76" s="27"/>
      <c r="AG76" s="27"/>
      <c r="AH76" s="27"/>
      <c r="AI76" s="27"/>
      <c r="AJ76" s="27"/>
      <c r="AK76" s="27"/>
      <c r="AL76" s="27"/>
      <c r="AM76" s="19"/>
    </row>
    <row r="77" spans="1:39" ht="15" customHeight="1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65"/>
      <c r="W77" s="25"/>
      <c r="X77" s="25"/>
      <c r="Y77" s="27"/>
      <c r="Z77" s="27"/>
      <c r="AA77" s="27"/>
      <c r="AB77" s="72"/>
      <c r="AC77" s="72"/>
      <c r="AD77" s="27"/>
      <c r="AE77" s="27"/>
      <c r="AF77" s="27"/>
      <c r="AG77" s="27"/>
      <c r="AH77" s="27"/>
      <c r="AI77" s="27"/>
      <c r="AJ77" s="27"/>
      <c r="AK77" s="27"/>
      <c r="AL77" s="27"/>
      <c r="AM77" s="19"/>
    </row>
    <row r="78" spans="1:39" ht="15" customHeight="1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65"/>
      <c r="W78" s="25"/>
      <c r="X78" s="25"/>
      <c r="Y78" s="27"/>
      <c r="Z78" s="27"/>
      <c r="AA78" s="27"/>
      <c r="AB78" s="72"/>
      <c r="AC78" s="72"/>
      <c r="AD78" s="27"/>
      <c r="AE78" s="27"/>
      <c r="AF78" s="27"/>
      <c r="AG78" s="27"/>
      <c r="AH78" s="27"/>
      <c r="AI78" s="27"/>
      <c r="AJ78" s="27"/>
      <c r="AK78" s="27"/>
      <c r="AL78" s="27"/>
      <c r="AM78" s="19"/>
    </row>
    <row r="79" spans="1:39" ht="15" customHeight="1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65"/>
      <c r="W79" s="25"/>
      <c r="X79" s="25"/>
      <c r="Y79" s="27"/>
      <c r="Z79" s="27"/>
      <c r="AA79" s="27"/>
      <c r="AB79" s="72"/>
      <c r="AC79" s="72"/>
      <c r="AD79" s="27"/>
      <c r="AE79" s="27"/>
      <c r="AF79" s="27"/>
      <c r="AG79" s="27"/>
      <c r="AH79" s="27"/>
      <c r="AI79" s="27"/>
      <c r="AJ79" s="27"/>
      <c r="AK79" s="27"/>
      <c r="AL79" s="27"/>
      <c r="AM79" s="19"/>
    </row>
    <row r="80" spans="1:39" ht="15" customHeight="1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65"/>
      <c r="W80" s="25"/>
      <c r="X80" s="25"/>
      <c r="Y80" s="27"/>
      <c r="Z80" s="27"/>
      <c r="AA80" s="27"/>
      <c r="AB80" s="72"/>
      <c r="AC80" s="72"/>
      <c r="AD80" s="27"/>
      <c r="AE80" s="27"/>
      <c r="AF80" s="27"/>
      <c r="AG80" s="27"/>
      <c r="AH80" s="27"/>
      <c r="AI80" s="27"/>
      <c r="AJ80" s="27"/>
      <c r="AK80" s="27"/>
      <c r="AL80" s="27"/>
      <c r="AM80" s="19"/>
    </row>
    <row r="81" spans="1:39" ht="15" customHeight="1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65"/>
      <c r="W81" s="25"/>
      <c r="X81" s="25"/>
      <c r="Y81" s="27"/>
      <c r="Z81" s="27"/>
      <c r="AA81" s="27"/>
      <c r="AB81" s="72"/>
      <c r="AC81" s="72"/>
      <c r="AD81" s="27"/>
      <c r="AE81" s="27"/>
      <c r="AF81" s="27"/>
      <c r="AG81" s="27"/>
      <c r="AH81" s="27"/>
      <c r="AI81" s="27"/>
      <c r="AJ81" s="27"/>
      <c r="AK81" s="27"/>
      <c r="AL81" s="27"/>
      <c r="AM81" s="19"/>
    </row>
    <row r="82" spans="1:39" ht="15" customHeight="1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65"/>
      <c r="W82" s="25"/>
      <c r="X82" s="25"/>
      <c r="Y82" s="27"/>
      <c r="Z82" s="27"/>
      <c r="AA82" s="27"/>
      <c r="AB82" s="72"/>
      <c r="AC82" s="72"/>
      <c r="AD82" s="27"/>
      <c r="AE82" s="27"/>
      <c r="AF82" s="27"/>
      <c r="AG82" s="27"/>
      <c r="AH82" s="27"/>
      <c r="AI82" s="27"/>
      <c r="AJ82" s="27"/>
      <c r="AK82" s="27"/>
      <c r="AL82" s="27"/>
      <c r="AM82" s="19"/>
    </row>
    <row r="83" spans="1:39" ht="15" customHeight="1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65"/>
      <c r="W83" s="25"/>
      <c r="X83" s="25"/>
      <c r="Y83" s="27"/>
      <c r="Z83" s="27"/>
      <c r="AA83" s="27"/>
      <c r="AB83" s="72"/>
      <c r="AC83" s="72"/>
      <c r="AD83" s="27"/>
      <c r="AE83" s="27"/>
      <c r="AF83" s="27"/>
      <c r="AG83" s="27"/>
      <c r="AH83" s="27"/>
      <c r="AI83" s="27"/>
      <c r="AJ83" s="27"/>
      <c r="AK83" s="27"/>
      <c r="AL83" s="27"/>
      <c r="AM83" s="19"/>
    </row>
    <row r="84" spans="1:39" ht="15" customHeight="1" x14ac:dyDescent="0.25">
      <c r="P84" s="27"/>
      <c r="Q84" s="27"/>
      <c r="R84" s="27"/>
      <c r="S84" s="27"/>
      <c r="T84" s="27"/>
      <c r="Z84" s="27"/>
      <c r="AF84" s="27"/>
    </row>
    <row r="85" spans="1:39" ht="15" customHeight="1" x14ac:dyDescent="0.25">
      <c r="P85" s="27"/>
      <c r="Q85" s="27"/>
      <c r="R85" s="27"/>
      <c r="S85" s="27"/>
      <c r="T85" s="27"/>
      <c r="Z85" s="27"/>
      <c r="AF85" s="27"/>
    </row>
    <row r="86" spans="1:39" ht="15" customHeight="1" x14ac:dyDescent="0.25">
      <c r="P86" s="27"/>
      <c r="Q86" s="27"/>
      <c r="R86" s="27"/>
      <c r="S86" s="27"/>
      <c r="T86" s="27"/>
      <c r="Z86" s="27"/>
      <c r="AF86" s="27"/>
    </row>
    <row r="87" spans="1:39" ht="15" customHeight="1" x14ac:dyDescent="0.25">
      <c r="P87" s="27"/>
      <c r="Q87" s="27"/>
      <c r="R87" s="27"/>
      <c r="S87" s="27"/>
      <c r="T87" s="27"/>
      <c r="Z87" s="27"/>
      <c r="AF87" s="27"/>
    </row>
    <row r="88" spans="1:39" ht="15" customHeight="1" x14ac:dyDescent="0.25">
      <c r="P88" s="27"/>
      <c r="Q88" s="27"/>
      <c r="R88" s="27"/>
      <c r="S88" s="27"/>
      <c r="T88" s="27"/>
      <c r="Z88" s="27"/>
      <c r="AF88" s="27"/>
    </row>
    <row r="89" spans="1:39" ht="15" customHeight="1" x14ac:dyDescent="0.25">
      <c r="P89" s="27"/>
      <c r="Q89" s="27"/>
      <c r="R89" s="27"/>
      <c r="S89" s="27"/>
      <c r="T89" s="27"/>
      <c r="Z89" s="27"/>
      <c r="AF89" s="27"/>
    </row>
    <row r="90" spans="1:39" ht="15" customHeight="1" x14ac:dyDescent="0.25">
      <c r="P90" s="27"/>
      <c r="Q90" s="27"/>
      <c r="R90" s="27"/>
      <c r="S90" s="27"/>
      <c r="T90" s="27"/>
      <c r="Z90" s="27"/>
      <c r="AF90" s="27"/>
    </row>
    <row r="91" spans="1:39" ht="15" customHeight="1" x14ac:dyDescent="0.25">
      <c r="P91" s="27"/>
      <c r="Q91" s="27"/>
      <c r="R91" s="27"/>
      <c r="S91" s="27"/>
      <c r="T91" s="27"/>
      <c r="Z91" s="27"/>
      <c r="AF91" s="27"/>
    </row>
    <row r="92" spans="1:39" ht="15" customHeight="1" x14ac:dyDescent="0.25">
      <c r="P92" s="27"/>
      <c r="Q92" s="27"/>
      <c r="R92" s="27"/>
      <c r="S92" s="27"/>
      <c r="T92" s="27"/>
      <c r="Z92" s="27"/>
      <c r="AF92" s="27"/>
    </row>
    <row r="93" spans="1:39" ht="15" customHeight="1" x14ac:dyDescent="0.2"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27"/>
      <c r="Q93" s="27"/>
      <c r="R93" s="27"/>
      <c r="S93" s="27"/>
      <c r="T93" s="27"/>
      <c r="Z93" s="27"/>
      <c r="AF93" s="27"/>
      <c r="AG93" s="32"/>
      <c r="AH93" s="32"/>
      <c r="AI93" s="32"/>
      <c r="AJ93" s="32"/>
      <c r="AK93" s="32"/>
      <c r="AL93" s="32"/>
      <c r="AM93" s="32"/>
    </row>
    <row r="94" spans="1:39" ht="15" customHeight="1" x14ac:dyDescent="0.2"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27"/>
      <c r="Q94" s="27"/>
      <c r="R94" s="27"/>
      <c r="S94" s="27"/>
      <c r="T94" s="27"/>
      <c r="Z94" s="27"/>
      <c r="AF94" s="27"/>
      <c r="AG94" s="32"/>
      <c r="AH94" s="32"/>
      <c r="AI94" s="32"/>
      <c r="AJ94" s="32"/>
      <c r="AK94" s="32"/>
      <c r="AL94" s="32"/>
      <c r="AM94" s="32"/>
    </row>
    <row r="95" spans="1:39" ht="15" customHeight="1" x14ac:dyDescent="0.2"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27"/>
      <c r="Q95" s="27"/>
      <c r="R95" s="27"/>
      <c r="S95" s="27"/>
      <c r="T95" s="27"/>
      <c r="Z95" s="27"/>
      <c r="AF95" s="27"/>
      <c r="AG95" s="32"/>
      <c r="AH95" s="32"/>
      <c r="AI95" s="32"/>
      <c r="AJ95" s="32"/>
      <c r="AK95" s="32"/>
      <c r="AL95" s="32"/>
      <c r="AM95" s="32"/>
    </row>
    <row r="96" spans="1:39" ht="15" customHeight="1" x14ac:dyDescent="0.2"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27"/>
      <c r="Q96" s="27"/>
      <c r="R96" s="27"/>
      <c r="S96" s="27"/>
      <c r="T96" s="27"/>
      <c r="Z96" s="27"/>
      <c r="AF96" s="27"/>
      <c r="AG96" s="32"/>
      <c r="AH96" s="32"/>
      <c r="AI96" s="32"/>
      <c r="AJ96" s="32"/>
      <c r="AK96" s="32"/>
      <c r="AL96" s="32"/>
      <c r="AM96" s="32"/>
    </row>
    <row r="97" spans="2:39" ht="15" customHeight="1" x14ac:dyDescent="0.2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27"/>
      <c r="Q97" s="27"/>
      <c r="R97" s="27"/>
      <c r="S97" s="27"/>
      <c r="T97" s="27"/>
      <c r="Z97" s="27"/>
      <c r="AF97" s="27"/>
      <c r="AG97" s="32"/>
      <c r="AH97" s="32"/>
      <c r="AI97" s="32"/>
      <c r="AJ97" s="32"/>
      <c r="AK97" s="32"/>
      <c r="AL97" s="32"/>
      <c r="AM97" s="32"/>
    </row>
    <row r="98" spans="2:39" ht="15" customHeight="1" x14ac:dyDescent="0.2"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27"/>
      <c r="Q98" s="27"/>
      <c r="R98" s="27"/>
      <c r="S98" s="27"/>
      <c r="T98" s="27"/>
      <c r="Z98" s="27"/>
      <c r="AF98" s="27"/>
      <c r="AG98" s="32"/>
      <c r="AH98" s="32"/>
      <c r="AI98" s="32"/>
      <c r="AJ98" s="32"/>
      <c r="AK98" s="32"/>
      <c r="AL98" s="32"/>
      <c r="AM98" s="32"/>
    </row>
    <row r="99" spans="2:39" ht="15" customHeight="1" x14ac:dyDescent="0.2"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27"/>
      <c r="Q99" s="27"/>
      <c r="R99" s="27"/>
      <c r="S99" s="27"/>
      <c r="T99" s="27"/>
      <c r="Z99" s="27"/>
      <c r="AF99" s="27"/>
      <c r="AG99" s="32"/>
      <c r="AH99" s="32"/>
      <c r="AI99" s="32"/>
      <c r="AJ99" s="32"/>
      <c r="AK99" s="32"/>
      <c r="AL99" s="32"/>
      <c r="AM99" s="32"/>
    </row>
    <row r="100" spans="2:39" ht="15" customHeight="1" x14ac:dyDescent="0.2"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27"/>
      <c r="Q100" s="27"/>
      <c r="R100" s="27"/>
      <c r="S100" s="27"/>
      <c r="T100" s="27"/>
      <c r="Z100" s="27"/>
      <c r="AF100" s="27"/>
      <c r="AG100" s="32"/>
      <c r="AH100" s="32"/>
      <c r="AI100" s="32"/>
      <c r="AJ100" s="32"/>
      <c r="AK100" s="32"/>
      <c r="AL100" s="32"/>
      <c r="AM100" s="32"/>
    </row>
    <row r="101" spans="2:39" ht="15" customHeight="1" x14ac:dyDescent="0.2"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27"/>
      <c r="Q101" s="27"/>
      <c r="R101" s="27"/>
      <c r="S101" s="27"/>
      <c r="T101" s="27"/>
      <c r="Z101" s="27"/>
      <c r="AF101" s="27"/>
      <c r="AG101" s="32"/>
      <c r="AH101" s="32"/>
      <c r="AI101" s="32"/>
      <c r="AJ101" s="32"/>
      <c r="AK101" s="32"/>
      <c r="AL101" s="32"/>
      <c r="AM101" s="32"/>
    </row>
    <row r="102" spans="2:39" ht="15" customHeight="1" x14ac:dyDescent="0.2"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27"/>
      <c r="Q102" s="27"/>
      <c r="R102" s="27"/>
      <c r="S102" s="27"/>
      <c r="T102" s="27"/>
      <c r="Z102" s="27"/>
      <c r="AF102" s="27"/>
      <c r="AG102" s="32"/>
      <c r="AH102" s="32"/>
      <c r="AI102" s="32"/>
      <c r="AJ102" s="32"/>
      <c r="AK102" s="32"/>
      <c r="AL102" s="32"/>
      <c r="AM102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32" style="30" customWidth="1"/>
    <col min="3" max="3" width="20.5703125" style="31" customWidth="1"/>
    <col min="4" max="4" width="10.5703125" style="73" customWidth="1"/>
    <col min="5" max="5" width="8" style="73" customWidth="1"/>
    <col min="6" max="6" width="0.7109375" style="28" customWidth="1"/>
    <col min="7" max="21" width="5.28515625" style="31" customWidth="1"/>
    <col min="22" max="22" width="11.140625" style="31" customWidth="1"/>
    <col min="23" max="23" width="22.140625" style="73" customWidth="1"/>
    <col min="24" max="24" width="9.7109375" style="31" customWidth="1"/>
    <col min="25" max="30" width="9.140625" style="1"/>
    <col min="257" max="257" width="1.28515625" customWidth="1"/>
    <col min="258" max="258" width="30.42578125" customWidth="1"/>
    <col min="259" max="259" width="20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0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0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0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0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0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0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0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0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0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0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0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0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0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0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0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0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0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0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0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0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0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0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0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0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0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0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0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0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0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0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0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0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0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0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0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0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0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0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0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0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0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0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0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0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0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0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0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0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0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0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0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0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0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0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0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0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0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0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0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0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0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0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02" t="s">
        <v>79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35"/>
      <c r="Y1" s="36"/>
      <c r="Z1" s="36"/>
      <c r="AA1" s="36"/>
      <c r="AB1" s="36"/>
      <c r="AC1" s="36"/>
      <c r="AD1" s="36"/>
    </row>
    <row r="2" spans="1:32" ht="15.75" x14ac:dyDescent="0.25">
      <c r="A2" s="8"/>
      <c r="B2" s="37" t="s">
        <v>17</v>
      </c>
      <c r="C2" s="5" t="s">
        <v>85</v>
      </c>
      <c r="D2" s="38"/>
      <c r="E2" s="10"/>
      <c r="F2" s="39"/>
      <c r="G2" s="3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8"/>
      <c r="X2" s="22"/>
      <c r="Y2" s="36"/>
      <c r="Z2" s="36"/>
      <c r="AA2" s="36"/>
      <c r="AB2" s="36"/>
      <c r="AC2" s="36"/>
      <c r="AD2" s="36"/>
    </row>
    <row r="3" spans="1:32" x14ac:dyDescent="0.25">
      <c r="A3" s="8"/>
      <c r="B3" s="40" t="s">
        <v>34</v>
      </c>
      <c r="C3" s="18" t="s">
        <v>35</v>
      </c>
      <c r="D3" s="41" t="s">
        <v>36</v>
      </c>
      <c r="E3" s="42" t="s">
        <v>1</v>
      </c>
      <c r="F3" s="27"/>
      <c r="G3" s="43" t="s">
        <v>37</v>
      </c>
      <c r="H3" s="44" t="s">
        <v>38</v>
      </c>
      <c r="I3" s="44" t="s">
        <v>39</v>
      </c>
      <c r="J3" s="17" t="s">
        <v>40</v>
      </c>
      <c r="K3" s="45" t="s">
        <v>41</v>
      </c>
      <c r="L3" s="45" t="s">
        <v>42</v>
      </c>
      <c r="M3" s="43" t="s">
        <v>43</v>
      </c>
      <c r="N3" s="43" t="s">
        <v>44</v>
      </c>
      <c r="O3" s="44" t="s">
        <v>45</v>
      </c>
      <c r="P3" s="43" t="s">
        <v>38</v>
      </c>
      <c r="Q3" s="43" t="s">
        <v>46</v>
      </c>
      <c r="R3" s="43">
        <v>1</v>
      </c>
      <c r="S3" s="43">
        <v>2</v>
      </c>
      <c r="T3" s="43">
        <v>3</v>
      </c>
      <c r="U3" s="43" t="s">
        <v>47</v>
      </c>
      <c r="V3" s="17" t="s">
        <v>48</v>
      </c>
      <c r="W3" s="15" t="s">
        <v>49</v>
      </c>
      <c r="X3" s="15" t="s">
        <v>50</v>
      </c>
      <c r="Y3" s="36"/>
      <c r="Z3" s="36"/>
      <c r="AA3" s="36"/>
      <c r="AB3" s="36"/>
      <c r="AC3" s="36"/>
      <c r="AD3" s="36"/>
    </row>
    <row r="4" spans="1:32" x14ac:dyDescent="0.25">
      <c r="A4" s="19"/>
      <c r="B4" s="46" t="s">
        <v>51</v>
      </c>
      <c r="C4" s="47" t="s">
        <v>52</v>
      </c>
      <c r="D4" s="48" t="s">
        <v>53</v>
      </c>
      <c r="E4" s="49" t="s">
        <v>19</v>
      </c>
      <c r="F4" s="27"/>
      <c r="G4" s="50"/>
      <c r="H4" s="50">
        <v>1</v>
      </c>
      <c r="I4" s="51"/>
      <c r="J4" s="52"/>
      <c r="K4" s="52" t="s">
        <v>54</v>
      </c>
      <c r="L4" s="52"/>
      <c r="M4" s="52">
        <v>1</v>
      </c>
      <c r="N4" s="50">
        <v>0</v>
      </c>
      <c r="O4" s="53">
        <v>0</v>
      </c>
      <c r="P4" s="50">
        <v>0</v>
      </c>
      <c r="Q4" s="53"/>
      <c r="R4" s="53"/>
      <c r="S4" s="53"/>
      <c r="T4" s="53"/>
      <c r="U4" s="53"/>
      <c r="V4" s="54"/>
      <c r="W4" s="47" t="s">
        <v>55</v>
      </c>
      <c r="X4" s="55" t="s">
        <v>56</v>
      </c>
      <c r="Y4" s="36"/>
      <c r="Z4" s="36"/>
      <c r="AA4" s="36"/>
      <c r="AB4" s="36"/>
      <c r="AC4" s="36"/>
      <c r="AD4" s="36"/>
    </row>
    <row r="5" spans="1:32" x14ac:dyDescent="0.25">
      <c r="A5" s="19"/>
      <c r="B5" s="46" t="s">
        <v>57</v>
      </c>
      <c r="C5" s="47" t="s">
        <v>58</v>
      </c>
      <c r="D5" s="48" t="s">
        <v>53</v>
      </c>
      <c r="E5" s="49" t="s">
        <v>19</v>
      </c>
      <c r="F5" s="27"/>
      <c r="G5" s="50"/>
      <c r="H5" s="50"/>
      <c r="I5" s="51">
        <v>1</v>
      </c>
      <c r="J5" s="52" t="s">
        <v>59</v>
      </c>
      <c r="K5" s="52"/>
      <c r="L5" s="52"/>
      <c r="M5" s="52">
        <v>1</v>
      </c>
      <c r="N5" s="50"/>
      <c r="O5" s="53"/>
      <c r="P5" s="50"/>
      <c r="Q5" s="53"/>
      <c r="R5" s="53"/>
      <c r="S5" s="53"/>
      <c r="T5" s="53"/>
      <c r="U5" s="53"/>
      <c r="V5" s="54"/>
      <c r="W5" s="47" t="s">
        <v>60</v>
      </c>
      <c r="X5" s="55" t="s">
        <v>61</v>
      </c>
      <c r="Y5" s="36"/>
      <c r="Z5" s="36"/>
      <c r="AA5" s="36"/>
      <c r="AB5" s="36"/>
      <c r="AC5" s="36"/>
      <c r="AD5" s="36"/>
    </row>
    <row r="6" spans="1:32" x14ac:dyDescent="0.25">
      <c r="A6" s="19"/>
      <c r="B6" s="46" t="s">
        <v>62</v>
      </c>
      <c r="C6" s="47" t="s">
        <v>63</v>
      </c>
      <c r="D6" s="48" t="s">
        <v>53</v>
      </c>
      <c r="E6" s="49" t="s">
        <v>19</v>
      </c>
      <c r="F6" s="27"/>
      <c r="G6" s="50"/>
      <c r="H6" s="50"/>
      <c r="I6" s="51"/>
      <c r="J6" s="52"/>
      <c r="K6" s="52" t="s">
        <v>54</v>
      </c>
      <c r="L6" s="52"/>
      <c r="M6" s="52"/>
      <c r="N6" s="50"/>
      <c r="O6" s="53"/>
      <c r="P6" s="50"/>
      <c r="Q6" s="53"/>
      <c r="R6" s="53"/>
      <c r="S6" s="53"/>
      <c r="T6" s="53"/>
      <c r="U6" s="53"/>
      <c r="V6" s="54"/>
      <c r="W6" s="47" t="s">
        <v>60</v>
      </c>
      <c r="X6" s="55" t="s">
        <v>64</v>
      </c>
      <c r="Y6" s="36"/>
      <c r="Z6" s="36"/>
      <c r="AA6" s="36"/>
      <c r="AB6" s="36"/>
      <c r="AC6" s="36"/>
      <c r="AD6" s="36"/>
    </row>
    <row r="7" spans="1:32" x14ac:dyDescent="0.25">
      <c r="A7" s="19"/>
      <c r="B7" s="18" t="s">
        <v>7</v>
      </c>
      <c r="C7" s="17"/>
      <c r="D7" s="15"/>
      <c r="E7" s="56"/>
      <c r="F7" s="57"/>
      <c r="G7" s="16">
        <f>SUM(G4:G6)</f>
        <v>0</v>
      </c>
      <c r="H7" s="16">
        <f>SUM(H4:H6)</f>
        <v>1</v>
      </c>
      <c r="I7" s="16">
        <f>SUM(I4:I6)</f>
        <v>1</v>
      </c>
      <c r="J7" s="17"/>
      <c r="K7" s="17"/>
      <c r="L7" s="17"/>
      <c r="M7" s="16">
        <f t="shared" ref="M7:U7" si="0">SUM(M4:M6)</f>
        <v>2</v>
      </c>
      <c r="N7" s="16">
        <f t="shared" si="0"/>
        <v>0</v>
      </c>
      <c r="O7" s="16">
        <f t="shared" si="0"/>
        <v>0</v>
      </c>
      <c r="P7" s="16">
        <f t="shared" si="0"/>
        <v>0</v>
      </c>
      <c r="Q7" s="16">
        <f t="shared" si="0"/>
        <v>0</v>
      </c>
      <c r="R7" s="16">
        <f t="shared" si="0"/>
        <v>0</v>
      </c>
      <c r="S7" s="16">
        <f t="shared" si="0"/>
        <v>0</v>
      </c>
      <c r="T7" s="16">
        <f t="shared" si="0"/>
        <v>0</v>
      </c>
      <c r="U7" s="16">
        <f t="shared" si="0"/>
        <v>0</v>
      </c>
      <c r="V7" s="58"/>
      <c r="W7" s="59"/>
      <c r="X7" s="60"/>
      <c r="Y7" s="36"/>
      <c r="Z7" s="36"/>
      <c r="AA7" s="36"/>
      <c r="AB7" s="36"/>
      <c r="AC7" s="36"/>
      <c r="AD7" s="36"/>
    </row>
    <row r="8" spans="1:32" x14ac:dyDescent="0.25">
      <c r="A8" s="19"/>
      <c r="B8" s="74" t="s">
        <v>65</v>
      </c>
      <c r="C8" s="75" t="s">
        <v>66</v>
      </c>
      <c r="D8" s="76"/>
      <c r="E8" s="77"/>
      <c r="F8" s="78"/>
      <c r="G8" s="75"/>
      <c r="H8" s="77"/>
      <c r="I8" s="61"/>
      <c r="J8" s="77"/>
      <c r="K8" s="77"/>
      <c r="L8" s="77"/>
      <c r="M8" s="77"/>
      <c r="N8" s="77"/>
      <c r="O8" s="77"/>
      <c r="P8" s="77"/>
      <c r="Q8" s="77"/>
      <c r="R8" s="62"/>
      <c r="S8" s="77"/>
      <c r="T8" s="77"/>
      <c r="U8" s="77"/>
      <c r="V8" s="77"/>
      <c r="W8" s="62"/>
      <c r="X8" s="63"/>
      <c r="Y8" s="36"/>
      <c r="Z8" s="36"/>
      <c r="AA8" s="36"/>
      <c r="AB8" s="36"/>
      <c r="AC8" s="36"/>
      <c r="AD8" s="36"/>
    </row>
    <row r="9" spans="1:32" x14ac:dyDescent="0.25">
      <c r="A9" s="19"/>
      <c r="B9" s="79"/>
      <c r="C9" s="80"/>
      <c r="D9" s="80"/>
      <c r="E9" s="67"/>
      <c r="F9" s="67"/>
      <c r="G9" s="68"/>
      <c r="H9" s="69"/>
      <c r="I9" s="66"/>
      <c r="J9" s="69"/>
      <c r="K9" s="66"/>
      <c r="L9" s="69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70"/>
      <c r="Y9" s="36"/>
      <c r="Z9" s="36"/>
      <c r="AA9" s="36"/>
      <c r="AB9" s="36"/>
      <c r="AC9" s="36"/>
      <c r="AD9" s="36"/>
    </row>
    <row r="10" spans="1:32" x14ac:dyDescent="0.25">
      <c r="A10" s="8"/>
      <c r="B10" s="40" t="s">
        <v>80</v>
      </c>
      <c r="C10" s="18" t="s">
        <v>35</v>
      </c>
      <c r="D10" s="41" t="s">
        <v>36</v>
      </c>
      <c r="E10" s="42" t="s">
        <v>1</v>
      </c>
      <c r="F10" s="27"/>
      <c r="G10" s="43" t="s">
        <v>37</v>
      </c>
      <c r="H10" s="44" t="s">
        <v>38</v>
      </c>
      <c r="I10" s="44" t="s">
        <v>39</v>
      </c>
      <c r="J10" s="17" t="s">
        <v>40</v>
      </c>
      <c r="K10" s="45" t="s">
        <v>41</v>
      </c>
      <c r="L10" s="45" t="s">
        <v>42</v>
      </c>
      <c r="M10" s="43" t="s">
        <v>43</v>
      </c>
      <c r="N10" s="43" t="s">
        <v>44</v>
      </c>
      <c r="O10" s="44" t="s">
        <v>45</v>
      </c>
      <c r="P10" s="43" t="s">
        <v>38</v>
      </c>
      <c r="Q10" s="43" t="s">
        <v>46</v>
      </c>
      <c r="R10" s="43">
        <v>1</v>
      </c>
      <c r="S10" s="43">
        <v>2</v>
      </c>
      <c r="T10" s="43">
        <v>3</v>
      </c>
      <c r="U10" s="43" t="s">
        <v>47</v>
      </c>
      <c r="V10" s="17" t="s">
        <v>48</v>
      </c>
      <c r="W10" s="15" t="s">
        <v>49</v>
      </c>
      <c r="X10" s="15" t="s">
        <v>50</v>
      </c>
      <c r="Y10" s="36"/>
      <c r="Z10" s="36"/>
      <c r="AA10" s="36"/>
      <c r="AB10" s="36"/>
      <c r="AC10" s="36"/>
      <c r="AD10" s="36"/>
    </row>
    <row r="11" spans="1:32" x14ac:dyDescent="0.25">
      <c r="A11" s="8"/>
      <c r="B11" s="48" t="s">
        <v>81</v>
      </c>
      <c r="C11" s="82" t="s">
        <v>82</v>
      </c>
      <c r="D11" s="46" t="s">
        <v>53</v>
      </c>
      <c r="E11" s="106" t="s">
        <v>19</v>
      </c>
      <c r="F11" s="108"/>
      <c r="G11" s="50">
        <v>1</v>
      </c>
      <c r="H11" s="53"/>
      <c r="I11" s="50"/>
      <c r="J11" s="50" t="s">
        <v>83</v>
      </c>
      <c r="K11" s="50"/>
      <c r="L11" s="50"/>
      <c r="M11" s="50">
        <v>1</v>
      </c>
      <c r="N11" s="50">
        <v>0</v>
      </c>
      <c r="O11" s="50">
        <v>0</v>
      </c>
      <c r="P11" s="50">
        <v>0</v>
      </c>
      <c r="Q11" s="50"/>
      <c r="R11" s="50"/>
      <c r="S11" s="50"/>
      <c r="T11" s="50"/>
      <c r="U11" s="50"/>
      <c r="V11" s="107"/>
      <c r="W11" s="48" t="s">
        <v>84</v>
      </c>
      <c r="X11" s="50">
        <v>225</v>
      </c>
      <c r="Y11" s="36"/>
      <c r="Z11" s="36"/>
      <c r="AA11" s="36"/>
      <c r="AB11" s="36"/>
      <c r="AC11" s="36"/>
      <c r="AD11" s="36"/>
    </row>
    <row r="12" spans="1:32" x14ac:dyDescent="0.25">
      <c r="A12" s="19"/>
      <c r="B12" s="79"/>
      <c r="C12" s="80"/>
      <c r="D12" s="80"/>
      <c r="E12" s="67"/>
      <c r="F12" s="104"/>
      <c r="G12" s="105"/>
      <c r="H12" s="69"/>
      <c r="I12" s="66"/>
      <c r="J12" s="69"/>
      <c r="K12" s="66"/>
      <c r="L12" s="69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70"/>
      <c r="Y12" s="36"/>
      <c r="Z12" s="36"/>
      <c r="AA12" s="36"/>
      <c r="AB12" s="36"/>
      <c r="AC12" s="36"/>
      <c r="AD12" s="36"/>
    </row>
    <row r="13" spans="1:32" s="32" customFormat="1" ht="18.75" customHeight="1" x14ac:dyDescent="0.2">
      <c r="A13" s="8"/>
      <c r="B13" s="103" t="s">
        <v>67</v>
      </c>
      <c r="C13" s="33"/>
      <c r="D13" s="34"/>
      <c r="E13" s="34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4"/>
      <c r="X13" s="35"/>
      <c r="Y13" s="27"/>
      <c r="Z13" s="27"/>
      <c r="AA13" s="27"/>
      <c r="AB13" s="27"/>
      <c r="AC13" s="27"/>
      <c r="AD13" s="27"/>
      <c r="AE13" s="27"/>
      <c r="AF13" s="27"/>
    </row>
    <row r="14" spans="1:32" s="81" customFormat="1" ht="15" customHeight="1" x14ac:dyDescent="0.2">
      <c r="A14" s="19"/>
      <c r="B14" s="40" t="s">
        <v>34</v>
      </c>
      <c r="C14" s="18" t="s">
        <v>68</v>
      </c>
      <c r="D14" s="41" t="s">
        <v>36</v>
      </c>
      <c r="E14" s="42" t="s">
        <v>1</v>
      </c>
      <c r="F14" s="65"/>
      <c r="G14" s="43" t="s">
        <v>37</v>
      </c>
      <c r="H14" s="44" t="s">
        <v>38</v>
      </c>
      <c r="I14" s="44" t="s">
        <v>39</v>
      </c>
      <c r="J14" s="17" t="s">
        <v>40</v>
      </c>
      <c r="K14" s="45" t="s">
        <v>41</v>
      </c>
      <c r="L14" s="45" t="s">
        <v>42</v>
      </c>
      <c r="M14" s="43" t="s">
        <v>43</v>
      </c>
      <c r="N14" s="43" t="s">
        <v>44</v>
      </c>
      <c r="O14" s="44" t="s">
        <v>45</v>
      </c>
      <c r="P14" s="43" t="s">
        <v>38</v>
      </c>
      <c r="Q14" s="43" t="s">
        <v>46</v>
      </c>
      <c r="R14" s="43">
        <v>1</v>
      </c>
      <c r="S14" s="43">
        <v>2</v>
      </c>
      <c r="T14" s="43">
        <v>3</v>
      </c>
      <c r="U14" s="43" t="s">
        <v>47</v>
      </c>
      <c r="V14" s="17" t="s">
        <v>69</v>
      </c>
      <c r="W14" s="15" t="s">
        <v>49</v>
      </c>
      <c r="X14" s="15" t="s">
        <v>50</v>
      </c>
      <c r="Y14" s="27"/>
      <c r="Z14" s="27"/>
      <c r="AA14" s="27"/>
      <c r="AB14" s="27"/>
      <c r="AC14" s="27"/>
      <c r="AD14" s="27"/>
      <c r="AE14" s="27"/>
      <c r="AF14" s="27"/>
    </row>
    <row r="15" spans="1:32" s="81" customFormat="1" ht="15" customHeight="1" x14ac:dyDescent="0.2">
      <c r="A15" s="19"/>
      <c r="B15" s="48" t="s">
        <v>71</v>
      </c>
      <c r="C15" s="82" t="s">
        <v>72</v>
      </c>
      <c r="D15" s="48" t="s">
        <v>70</v>
      </c>
      <c r="E15" s="83" t="s">
        <v>19</v>
      </c>
      <c r="F15" s="65"/>
      <c r="G15" s="84"/>
      <c r="H15" s="85"/>
      <c r="I15" s="84">
        <v>1</v>
      </c>
      <c r="J15" s="86" t="s">
        <v>59</v>
      </c>
      <c r="K15" s="86"/>
      <c r="L15" s="85"/>
      <c r="M15" s="87">
        <v>1</v>
      </c>
      <c r="N15" s="88">
        <v>0</v>
      </c>
      <c r="O15" s="88">
        <v>1</v>
      </c>
      <c r="P15" s="88">
        <v>0</v>
      </c>
      <c r="Q15" s="87"/>
      <c r="R15" s="87"/>
      <c r="S15" s="87"/>
      <c r="T15" s="87"/>
      <c r="U15" s="87"/>
      <c r="V15" s="89"/>
      <c r="W15" s="83" t="s">
        <v>60</v>
      </c>
      <c r="X15" s="50"/>
      <c r="Y15" s="27"/>
      <c r="Z15" s="27"/>
      <c r="AA15" s="27"/>
      <c r="AB15" s="27"/>
      <c r="AC15" s="27"/>
      <c r="AD15" s="27"/>
      <c r="AE15" s="27"/>
      <c r="AF15" s="27"/>
    </row>
    <row r="16" spans="1:32" s="81" customFormat="1" ht="15" customHeight="1" x14ac:dyDescent="0.2">
      <c r="A16" s="19"/>
      <c r="B16" s="92" t="s">
        <v>73</v>
      </c>
      <c r="C16" s="93" t="s">
        <v>74</v>
      </c>
      <c r="D16" s="48" t="s">
        <v>70</v>
      </c>
      <c r="E16" s="83" t="s">
        <v>19</v>
      </c>
      <c r="F16" s="65"/>
      <c r="G16" s="84"/>
      <c r="H16" s="85"/>
      <c r="I16" s="84">
        <v>1</v>
      </c>
      <c r="J16" s="86"/>
      <c r="K16" s="86" t="s">
        <v>54</v>
      </c>
      <c r="L16" s="85"/>
      <c r="M16" s="87">
        <v>1</v>
      </c>
      <c r="N16" s="88">
        <v>0</v>
      </c>
      <c r="O16" s="88">
        <v>0</v>
      </c>
      <c r="P16" s="88">
        <v>0</v>
      </c>
      <c r="Q16" s="87"/>
      <c r="R16" s="87"/>
      <c r="S16" s="87"/>
      <c r="T16" s="87"/>
      <c r="U16" s="87"/>
      <c r="V16" s="89"/>
      <c r="W16" s="83" t="s">
        <v>60</v>
      </c>
      <c r="X16" s="50">
        <v>2197</v>
      </c>
      <c r="Y16" s="27"/>
      <c r="Z16" s="27"/>
      <c r="AA16" s="27"/>
      <c r="AB16" s="27"/>
      <c r="AC16" s="27"/>
      <c r="AD16" s="27"/>
      <c r="AE16" s="27"/>
      <c r="AF16" s="27"/>
    </row>
    <row r="17" spans="1:32" s="81" customFormat="1" ht="15" customHeight="1" x14ac:dyDescent="0.2">
      <c r="A17" s="19"/>
      <c r="B17" s="94" t="s">
        <v>75</v>
      </c>
      <c r="C17" s="95" t="s">
        <v>76</v>
      </c>
      <c r="D17" s="94" t="s">
        <v>77</v>
      </c>
      <c r="E17" s="96" t="s">
        <v>24</v>
      </c>
      <c r="F17" s="65"/>
      <c r="G17" s="97"/>
      <c r="H17" s="97"/>
      <c r="I17" s="97">
        <v>1</v>
      </c>
      <c r="J17" s="98"/>
      <c r="K17" s="98" t="s">
        <v>54</v>
      </c>
      <c r="L17" s="99"/>
      <c r="M17" s="99">
        <v>1</v>
      </c>
      <c r="N17" s="98">
        <v>0</v>
      </c>
      <c r="O17" s="99">
        <v>0</v>
      </c>
      <c r="P17" s="99">
        <v>0</v>
      </c>
      <c r="Q17" s="99"/>
      <c r="R17" s="99"/>
      <c r="S17" s="99"/>
      <c r="T17" s="99"/>
      <c r="U17" s="99"/>
      <c r="V17" s="100"/>
      <c r="W17" s="96" t="s">
        <v>60</v>
      </c>
      <c r="X17" s="101">
        <v>1600</v>
      </c>
      <c r="Y17" s="27"/>
      <c r="Z17" s="27"/>
      <c r="AA17" s="27"/>
      <c r="AB17" s="27"/>
      <c r="AC17" s="27"/>
      <c r="AD17" s="27"/>
      <c r="AE17" s="27"/>
      <c r="AF17" s="27"/>
    </row>
    <row r="18" spans="1:32" s="81" customFormat="1" ht="15" customHeight="1" x14ac:dyDescent="0.2">
      <c r="A18" s="8"/>
      <c r="B18" s="18" t="s">
        <v>7</v>
      </c>
      <c r="C18" s="17"/>
      <c r="D18" s="15"/>
      <c r="E18" s="56"/>
      <c r="F18" s="65"/>
      <c r="G18" s="16">
        <f>SUM(G15:G17)</f>
        <v>0</v>
      </c>
      <c r="H18" s="16">
        <v>1</v>
      </c>
      <c r="I18" s="16">
        <f>SUM(I15:I17)</f>
        <v>3</v>
      </c>
      <c r="J18" s="17"/>
      <c r="K18" s="17"/>
      <c r="L18" s="17"/>
      <c r="M18" s="16">
        <f t="shared" ref="M18" si="1">SUM(M15:M17)</f>
        <v>3</v>
      </c>
      <c r="N18" s="16">
        <f t="shared" ref="N18" si="2">SUM(N15:N17)</f>
        <v>0</v>
      </c>
      <c r="O18" s="16">
        <f t="shared" ref="O18" si="3">SUM(O15:O17)</f>
        <v>1</v>
      </c>
      <c r="P18" s="16">
        <f t="shared" ref="P18" si="4">SUM(P15:P17)</f>
        <v>0</v>
      </c>
      <c r="Q18" s="16">
        <f t="shared" ref="Q18" si="5">SUM(Q15:Q17)</f>
        <v>0</v>
      </c>
      <c r="R18" s="16">
        <f t="shared" ref="R18" si="6">SUM(R15:R17)</f>
        <v>0</v>
      </c>
      <c r="S18" s="16">
        <f t="shared" ref="S18" si="7">SUM(S15:S17)</f>
        <v>0</v>
      </c>
      <c r="T18" s="16">
        <f t="shared" ref="T18" si="8">SUM(T15:T17)</f>
        <v>0</v>
      </c>
      <c r="U18" s="16">
        <f t="shared" ref="U18" si="9">SUM(U15:U17)</f>
        <v>0</v>
      </c>
      <c r="V18" s="58"/>
      <c r="W18" s="59"/>
      <c r="X18" s="60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19"/>
      <c r="B19" s="74" t="s">
        <v>65</v>
      </c>
      <c r="C19" s="62" t="s">
        <v>78</v>
      </c>
      <c r="D19" s="90"/>
      <c r="E19" s="77"/>
      <c r="F19" s="78"/>
      <c r="G19" s="75"/>
      <c r="H19" s="77"/>
      <c r="I19" s="61"/>
      <c r="J19" s="77"/>
      <c r="K19" s="77"/>
      <c r="L19" s="77"/>
      <c r="M19" s="77"/>
      <c r="N19" s="77"/>
      <c r="O19" s="77"/>
      <c r="P19" s="77"/>
      <c r="Q19" s="77"/>
      <c r="R19" s="62"/>
      <c r="S19" s="77"/>
      <c r="T19" s="77"/>
      <c r="U19" s="77"/>
      <c r="V19" s="77"/>
      <c r="W19" s="62"/>
      <c r="X19" s="63"/>
      <c r="Y19" s="36"/>
      <c r="Z19" s="36"/>
      <c r="AA19" s="36"/>
      <c r="AB19" s="36"/>
      <c r="AC19" s="36"/>
      <c r="AD19" s="36"/>
    </row>
    <row r="20" spans="1:32" x14ac:dyDescent="0.25">
      <c r="A20" s="19"/>
      <c r="B20" s="91"/>
      <c r="C20" s="66"/>
      <c r="D20" s="80"/>
      <c r="E20" s="67"/>
      <c r="F20" s="67"/>
      <c r="G20" s="66"/>
      <c r="H20" s="69"/>
      <c r="I20" s="69"/>
      <c r="J20" s="69"/>
      <c r="K20" s="69"/>
      <c r="L20" s="69"/>
      <c r="M20" s="66"/>
      <c r="N20" s="69"/>
      <c r="O20" s="69"/>
      <c r="P20" s="69"/>
      <c r="Q20" s="69"/>
      <c r="R20" s="66"/>
      <c r="S20" s="69"/>
      <c r="T20" s="69"/>
      <c r="U20" s="69"/>
      <c r="V20" s="69"/>
      <c r="W20" s="66"/>
      <c r="X20" s="70"/>
      <c r="Y20" s="36"/>
      <c r="Z20" s="36"/>
      <c r="AA20" s="36"/>
      <c r="AB20" s="36"/>
      <c r="AC20" s="36"/>
      <c r="AD20" s="36"/>
    </row>
    <row r="21" spans="1:32" s="81" customFormat="1" ht="15" customHeight="1" x14ac:dyDescent="0.25">
      <c r="A21" s="19"/>
      <c r="B21" s="64"/>
      <c r="C21" s="25"/>
      <c r="D21" s="64"/>
      <c r="E21" s="71"/>
      <c r="F21" s="28"/>
      <c r="G21" s="25"/>
      <c r="H21" s="65"/>
      <c r="I21" s="25"/>
      <c r="J21" s="27"/>
      <c r="K21" s="27"/>
      <c r="L21" s="27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64"/>
      <c r="X21" s="25"/>
      <c r="Y21" s="27"/>
      <c r="Z21" s="27"/>
      <c r="AA21" s="27"/>
      <c r="AB21" s="27"/>
      <c r="AC21" s="27"/>
      <c r="AD21" s="27"/>
      <c r="AE21" s="27"/>
      <c r="AF21" s="27"/>
    </row>
    <row r="22" spans="1:32" s="81" customFormat="1" ht="15" customHeight="1" x14ac:dyDescent="0.25">
      <c r="A22" s="19"/>
      <c r="B22" s="64"/>
      <c r="C22" s="25"/>
      <c r="D22" s="64"/>
      <c r="E22" s="71"/>
      <c r="F22" s="28"/>
      <c r="G22" s="25"/>
      <c r="H22" s="65"/>
      <c r="I22" s="25"/>
      <c r="J22" s="27"/>
      <c r="K22" s="27"/>
      <c r="L22" s="27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64"/>
      <c r="X22" s="25"/>
      <c r="Y22" s="27"/>
      <c r="Z22" s="27"/>
      <c r="AA22" s="27"/>
      <c r="AB22" s="27"/>
      <c r="AC22" s="27"/>
      <c r="AD22" s="27"/>
      <c r="AE22" s="27"/>
      <c r="AF22" s="27"/>
    </row>
    <row r="23" spans="1:32" x14ac:dyDescent="0.25">
      <c r="A23" s="19"/>
      <c r="B23" s="64"/>
      <c r="C23" s="25"/>
      <c r="D23" s="64"/>
      <c r="E23" s="71"/>
      <c r="G23" s="25"/>
      <c r="H23" s="65"/>
      <c r="I23" s="25"/>
      <c r="J23" s="27"/>
      <c r="K23" s="27"/>
      <c r="L23" s="27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64"/>
      <c r="X23" s="25"/>
      <c r="Y23" s="36"/>
      <c r="Z23" s="36"/>
      <c r="AA23" s="36"/>
      <c r="AB23" s="36"/>
      <c r="AC23" s="36"/>
      <c r="AD23" s="36"/>
    </row>
    <row r="24" spans="1:32" x14ac:dyDescent="0.25">
      <c r="A24" s="19"/>
      <c r="B24" s="64"/>
      <c r="C24" s="25"/>
      <c r="D24" s="64"/>
      <c r="E24" s="71"/>
      <c r="G24" s="25"/>
      <c r="H24" s="65"/>
      <c r="I24" s="25"/>
      <c r="J24" s="27"/>
      <c r="K24" s="27"/>
      <c r="L24" s="27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64"/>
      <c r="X24" s="25"/>
      <c r="Y24" s="36"/>
      <c r="Z24" s="36"/>
      <c r="AA24" s="36"/>
      <c r="AB24" s="36"/>
      <c r="AC24" s="36"/>
      <c r="AD24" s="36"/>
    </row>
    <row r="25" spans="1:32" x14ac:dyDescent="0.25">
      <c r="A25" s="19"/>
      <c r="B25" s="64"/>
      <c r="C25" s="25"/>
      <c r="D25" s="64"/>
      <c r="E25" s="71"/>
      <c r="G25" s="25"/>
      <c r="H25" s="65"/>
      <c r="I25" s="25"/>
      <c r="J25" s="27"/>
      <c r="K25" s="27"/>
      <c r="L25" s="27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64"/>
      <c r="X25" s="25"/>
      <c r="Y25" s="36"/>
      <c r="Z25" s="36"/>
      <c r="AA25" s="36"/>
      <c r="AB25" s="36"/>
      <c r="AC25" s="36"/>
      <c r="AD25" s="36"/>
    </row>
    <row r="26" spans="1:32" x14ac:dyDescent="0.25">
      <c r="A26" s="19"/>
      <c r="B26" s="64"/>
      <c r="C26" s="25"/>
      <c r="D26" s="64"/>
      <c r="E26" s="71"/>
      <c r="G26" s="25"/>
      <c r="H26" s="65"/>
      <c r="I26" s="25"/>
      <c r="J26" s="27"/>
      <c r="K26" s="27"/>
      <c r="L26" s="27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64"/>
      <c r="X26" s="25"/>
      <c r="Y26" s="36"/>
      <c r="Z26" s="36"/>
      <c r="AA26" s="36"/>
      <c r="AB26" s="36"/>
      <c r="AC26" s="36"/>
      <c r="AD26" s="36"/>
    </row>
    <row r="27" spans="1:32" x14ac:dyDescent="0.25">
      <c r="A27" s="19"/>
      <c r="B27" s="64"/>
      <c r="C27" s="25"/>
      <c r="D27" s="64"/>
      <c r="E27" s="71"/>
      <c r="G27" s="25"/>
      <c r="H27" s="65"/>
      <c r="I27" s="25"/>
      <c r="J27" s="27"/>
      <c r="K27" s="27"/>
      <c r="L27" s="27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64"/>
      <c r="X27" s="25"/>
      <c r="Y27" s="36"/>
      <c r="Z27" s="36"/>
      <c r="AA27" s="36"/>
      <c r="AB27" s="36"/>
      <c r="AC27" s="36"/>
      <c r="AD27" s="36"/>
    </row>
    <row r="28" spans="1:32" x14ac:dyDescent="0.25">
      <c r="A28" s="19"/>
      <c r="B28" s="64"/>
      <c r="C28" s="25"/>
      <c r="D28" s="64"/>
      <c r="E28" s="71"/>
      <c r="G28" s="25"/>
      <c r="H28" s="65"/>
      <c r="I28" s="25"/>
      <c r="J28" s="27"/>
      <c r="K28" s="27"/>
      <c r="L28" s="27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64"/>
      <c r="X28" s="25"/>
      <c r="Y28" s="36"/>
      <c r="Z28" s="36"/>
      <c r="AA28" s="36"/>
      <c r="AB28" s="36"/>
      <c r="AC28" s="36"/>
      <c r="AD28" s="36"/>
    </row>
    <row r="29" spans="1:32" x14ac:dyDescent="0.25">
      <c r="A29" s="19"/>
      <c r="B29" s="64"/>
      <c r="C29" s="25"/>
      <c r="D29" s="64"/>
      <c r="E29" s="71"/>
      <c r="G29" s="25"/>
      <c r="H29" s="65"/>
      <c r="I29" s="25"/>
      <c r="J29" s="27"/>
      <c r="K29" s="27"/>
      <c r="L29" s="27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64"/>
      <c r="X29" s="25"/>
      <c r="Y29" s="36"/>
      <c r="Z29" s="36"/>
      <c r="AA29" s="36"/>
      <c r="AB29" s="36"/>
      <c r="AC29" s="36"/>
      <c r="AD29" s="36"/>
    </row>
    <row r="30" spans="1:32" x14ac:dyDescent="0.25">
      <c r="A30" s="19"/>
      <c r="B30" s="64"/>
      <c r="C30" s="25"/>
      <c r="D30" s="64"/>
      <c r="E30" s="71"/>
      <c r="G30" s="25"/>
      <c r="H30" s="65"/>
      <c r="I30" s="25"/>
      <c r="J30" s="27"/>
      <c r="K30" s="27"/>
      <c r="L30" s="27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64"/>
      <c r="X30" s="25"/>
      <c r="Y30" s="36"/>
      <c r="Z30" s="36"/>
      <c r="AA30" s="36"/>
      <c r="AB30" s="36"/>
      <c r="AC30" s="36"/>
      <c r="AD30" s="36"/>
    </row>
    <row r="31" spans="1:32" x14ac:dyDescent="0.25">
      <c r="A31" s="19"/>
      <c r="B31" s="64"/>
      <c r="C31" s="25"/>
      <c r="D31" s="64"/>
      <c r="E31" s="71"/>
      <c r="G31" s="25"/>
      <c r="H31" s="65"/>
      <c r="I31" s="25"/>
      <c r="J31" s="27"/>
      <c r="K31" s="27"/>
      <c r="L31" s="27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64"/>
      <c r="X31" s="25"/>
      <c r="Y31" s="36"/>
      <c r="Z31" s="36"/>
      <c r="AA31" s="36"/>
      <c r="AB31" s="36"/>
      <c r="AC31" s="36"/>
      <c r="AD31" s="36"/>
    </row>
    <row r="32" spans="1:32" x14ac:dyDescent="0.25">
      <c r="A32" s="19"/>
      <c r="B32" s="64"/>
      <c r="C32" s="25"/>
      <c r="D32" s="64"/>
      <c r="E32" s="71"/>
      <c r="G32" s="25"/>
      <c r="H32" s="65"/>
      <c r="I32" s="25"/>
      <c r="J32" s="27"/>
      <c r="K32" s="27"/>
      <c r="L32" s="27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64"/>
      <c r="X32" s="25"/>
      <c r="Y32" s="36"/>
      <c r="Z32" s="36"/>
      <c r="AA32" s="36"/>
      <c r="AB32" s="36"/>
      <c r="AC32" s="36"/>
      <c r="AD32" s="36"/>
    </row>
    <row r="33" spans="1:30" x14ac:dyDescent="0.25">
      <c r="A33" s="19"/>
      <c r="B33" s="64"/>
      <c r="C33" s="25"/>
      <c r="D33" s="64"/>
      <c r="E33" s="71"/>
      <c r="G33" s="25"/>
      <c r="H33" s="65"/>
      <c r="I33" s="25"/>
      <c r="J33" s="27"/>
      <c r="K33" s="27"/>
      <c r="L33" s="27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64"/>
      <c r="X33" s="25"/>
      <c r="Y33" s="36"/>
      <c r="Z33" s="36"/>
      <c r="AA33" s="36"/>
      <c r="AB33" s="36"/>
      <c r="AC33" s="36"/>
      <c r="AD33" s="36"/>
    </row>
    <row r="34" spans="1:30" x14ac:dyDescent="0.25">
      <c r="A34" s="19"/>
      <c r="B34" s="64"/>
      <c r="C34" s="25"/>
      <c r="D34" s="64"/>
      <c r="E34" s="71"/>
      <c r="G34" s="25"/>
      <c r="H34" s="65"/>
      <c r="I34" s="25"/>
      <c r="J34" s="27"/>
      <c r="K34" s="27"/>
      <c r="L34" s="27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64"/>
      <c r="X34" s="25"/>
      <c r="Y34" s="36"/>
      <c r="Z34" s="36"/>
      <c r="AA34" s="36"/>
      <c r="AB34" s="36"/>
      <c r="AC34" s="36"/>
      <c r="AD34" s="36"/>
    </row>
    <row r="35" spans="1:30" x14ac:dyDescent="0.25">
      <c r="A35" s="19"/>
      <c r="B35" s="64"/>
      <c r="C35" s="25"/>
      <c r="D35" s="64"/>
      <c r="E35" s="71"/>
      <c r="G35" s="25"/>
      <c r="H35" s="65"/>
      <c r="I35" s="25"/>
      <c r="J35" s="27"/>
      <c r="K35" s="27"/>
      <c r="L35" s="27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64"/>
      <c r="X35" s="25"/>
      <c r="Y35" s="36"/>
      <c r="Z35" s="36"/>
      <c r="AA35" s="36"/>
      <c r="AB35" s="36"/>
      <c r="AC35" s="36"/>
      <c r="AD35" s="36"/>
    </row>
    <row r="36" spans="1:30" x14ac:dyDescent="0.25">
      <c r="A36" s="19"/>
      <c r="B36" s="64"/>
      <c r="C36" s="25"/>
      <c r="D36" s="64"/>
      <c r="E36" s="71"/>
      <c r="G36" s="25"/>
      <c r="H36" s="65"/>
      <c r="I36" s="25"/>
      <c r="J36" s="27"/>
      <c r="K36" s="27"/>
      <c r="L36" s="27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64"/>
      <c r="X36" s="25"/>
      <c r="Y36" s="36"/>
      <c r="Z36" s="36"/>
      <c r="AA36" s="36"/>
      <c r="AB36" s="36"/>
      <c r="AC36" s="36"/>
      <c r="AD36" s="36"/>
    </row>
    <row r="37" spans="1:30" x14ac:dyDescent="0.25">
      <c r="A37" s="19"/>
      <c r="B37" s="64"/>
      <c r="C37" s="25"/>
      <c r="D37" s="64"/>
      <c r="E37" s="71"/>
      <c r="G37" s="25"/>
      <c r="H37" s="65"/>
      <c r="I37" s="25"/>
      <c r="J37" s="27"/>
      <c r="K37" s="27"/>
      <c r="L37" s="27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64"/>
      <c r="X37" s="25"/>
      <c r="Y37" s="36"/>
      <c r="Z37" s="36"/>
      <c r="AA37" s="36"/>
      <c r="AB37" s="36"/>
      <c r="AC37" s="36"/>
      <c r="AD37" s="36"/>
    </row>
    <row r="38" spans="1:30" x14ac:dyDescent="0.25">
      <c r="A38" s="19"/>
      <c r="B38" s="64"/>
      <c r="C38" s="25"/>
      <c r="D38" s="64"/>
      <c r="E38" s="71"/>
      <c r="G38" s="25"/>
      <c r="H38" s="65"/>
      <c r="I38" s="25"/>
      <c r="J38" s="27"/>
      <c r="K38" s="27"/>
      <c r="L38" s="27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64"/>
      <c r="X38" s="25"/>
      <c r="Y38" s="36"/>
      <c r="Z38" s="36"/>
      <c r="AA38" s="36"/>
      <c r="AB38" s="36"/>
      <c r="AC38" s="36"/>
      <c r="AD38" s="36"/>
    </row>
    <row r="39" spans="1:30" x14ac:dyDescent="0.25">
      <c r="A39" s="19"/>
      <c r="B39" s="64"/>
      <c r="C39" s="25"/>
      <c r="D39" s="64"/>
      <c r="E39" s="71"/>
      <c r="G39" s="25"/>
      <c r="H39" s="65"/>
      <c r="I39" s="25"/>
      <c r="J39" s="27"/>
      <c r="K39" s="27"/>
      <c r="L39" s="27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64"/>
      <c r="X39" s="25"/>
      <c r="Y39" s="36"/>
      <c r="Z39" s="36"/>
      <c r="AA39" s="36"/>
      <c r="AB39" s="36"/>
      <c r="AC39" s="36"/>
      <c r="AD39" s="36"/>
    </row>
    <row r="40" spans="1:30" x14ac:dyDescent="0.25">
      <c r="A40" s="19"/>
      <c r="B40" s="64"/>
      <c r="C40" s="25"/>
      <c r="D40" s="64"/>
      <c r="E40" s="71"/>
      <c r="G40" s="25"/>
      <c r="H40" s="65"/>
      <c r="I40" s="25"/>
      <c r="J40" s="27"/>
      <c r="K40" s="27"/>
      <c r="L40" s="27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64"/>
      <c r="X40" s="25"/>
      <c r="Y40" s="36"/>
      <c r="Z40" s="36"/>
      <c r="AA40" s="36"/>
      <c r="AB40" s="36"/>
      <c r="AC40" s="36"/>
      <c r="AD40" s="36"/>
    </row>
    <row r="41" spans="1:30" x14ac:dyDescent="0.25">
      <c r="A41" s="19"/>
      <c r="B41" s="64"/>
      <c r="C41" s="25"/>
      <c r="D41" s="64"/>
      <c r="E41" s="71"/>
      <c r="G41" s="25"/>
      <c r="H41" s="65"/>
      <c r="I41" s="25"/>
      <c r="J41" s="27"/>
      <c r="K41" s="27"/>
      <c r="L41" s="27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64"/>
      <c r="X41" s="25"/>
      <c r="Y41" s="36"/>
      <c r="Z41" s="36"/>
      <c r="AA41" s="36"/>
      <c r="AB41" s="36"/>
      <c r="AC41" s="36"/>
      <c r="AD41" s="36"/>
    </row>
    <row r="42" spans="1:30" x14ac:dyDescent="0.25">
      <c r="A42" s="19"/>
      <c r="B42" s="64"/>
      <c r="C42" s="25"/>
      <c r="D42" s="64"/>
      <c r="E42" s="71"/>
      <c r="G42" s="25"/>
      <c r="H42" s="65"/>
      <c r="I42" s="25"/>
      <c r="J42" s="27"/>
      <c r="K42" s="27"/>
      <c r="L42" s="27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64"/>
      <c r="X42" s="25"/>
      <c r="Y42" s="36"/>
      <c r="Z42" s="36"/>
      <c r="AA42" s="36"/>
      <c r="AB42" s="36"/>
      <c r="AC42" s="36"/>
      <c r="AD42" s="36"/>
    </row>
    <row r="43" spans="1:30" x14ac:dyDescent="0.25">
      <c r="A43" s="19"/>
      <c r="B43" s="64"/>
      <c r="C43" s="25"/>
      <c r="D43" s="64"/>
      <c r="E43" s="71"/>
      <c r="G43" s="25"/>
      <c r="H43" s="65"/>
      <c r="I43" s="25"/>
      <c r="J43" s="27"/>
      <c r="K43" s="27"/>
      <c r="L43" s="27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64"/>
      <c r="X43" s="25"/>
      <c r="Y43" s="36"/>
      <c r="Z43" s="36"/>
      <c r="AA43" s="36"/>
      <c r="AB43" s="36"/>
      <c r="AC43" s="36"/>
      <c r="AD43" s="36"/>
    </row>
    <row r="44" spans="1:30" x14ac:dyDescent="0.25">
      <c r="A44" s="19"/>
      <c r="B44" s="64"/>
      <c r="C44" s="25"/>
      <c r="D44" s="64"/>
      <c r="E44" s="71"/>
      <c r="G44" s="25"/>
      <c r="H44" s="65"/>
      <c r="I44" s="25"/>
      <c r="J44" s="27"/>
      <c r="K44" s="27"/>
      <c r="L44" s="27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64"/>
      <c r="X44" s="25"/>
      <c r="Y44" s="36"/>
      <c r="Z44" s="36"/>
      <c r="AA44" s="36"/>
      <c r="AB44" s="36"/>
      <c r="AC44" s="36"/>
      <c r="AD44" s="36"/>
    </row>
    <row r="45" spans="1:30" x14ac:dyDescent="0.25">
      <c r="A45" s="19"/>
      <c r="B45" s="64"/>
      <c r="C45" s="25"/>
      <c r="D45" s="64"/>
      <c r="E45" s="71"/>
      <c r="G45" s="25"/>
      <c r="H45" s="65"/>
      <c r="I45" s="25"/>
      <c r="J45" s="27"/>
      <c r="K45" s="27"/>
      <c r="L45" s="27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64"/>
      <c r="X45" s="25"/>
      <c r="Y45" s="36"/>
      <c r="Z45" s="36"/>
      <c r="AA45" s="36"/>
      <c r="AB45" s="36"/>
      <c r="AC45" s="36"/>
      <c r="AD45" s="36"/>
    </row>
    <row r="46" spans="1:30" x14ac:dyDescent="0.25">
      <c r="A46" s="19"/>
      <c r="B46" s="64"/>
      <c r="C46" s="25"/>
      <c r="D46" s="64"/>
      <c r="E46" s="71"/>
      <c r="G46" s="25"/>
      <c r="H46" s="65"/>
      <c r="I46" s="25"/>
      <c r="J46" s="27"/>
      <c r="K46" s="27"/>
      <c r="L46" s="27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64"/>
      <c r="X46" s="25"/>
      <c r="Y46" s="36"/>
      <c r="Z46" s="36"/>
      <c r="AA46" s="36"/>
      <c r="AB46" s="36"/>
      <c r="AC46" s="36"/>
      <c r="AD46" s="36"/>
    </row>
    <row r="47" spans="1:30" x14ac:dyDescent="0.25">
      <c r="A47" s="19"/>
      <c r="B47" s="64"/>
      <c r="C47" s="25"/>
      <c r="D47" s="64"/>
      <c r="E47" s="71"/>
      <c r="G47" s="25"/>
      <c r="H47" s="65"/>
      <c r="I47" s="25"/>
      <c r="J47" s="27"/>
      <c r="K47" s="27"/>
      <c r="L47" s="27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64"/>
      <c r="X47" s="25"/>
      <c r="Y47" s="36"/>
      <c r="Z47" s="36"/>
      <c r="AA47" s="36"/>
      <c r="AB47" s="36"/>
      <c r="AC47" s="36"/>
      <c r="AD47" s="36"/>
    </row>
    <row r="48" spans="1:30" x14ac:dyDescent="0.25">
      <c r="A48" s="19"/>
      <c r="B48" s="64"/>
      <c r="C48" s="25"/>
      <c r="D48" s="64"/>
      <c r="E48" s="71"/>
      <c r="G48" s="25"/>
      <c r="H48" s="65"/>
      <c r="I48" s="25"/>
      <c r="J48" s="27"/>
      <c r="K48" s="27"/>
      <c r="L48" s="27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64"/>
      <c r="X48" s="25"/>
      <c r="Y48" s="36"/>
      <c r="Z48" s="36"/>
      <c r="AA48" s="36"/>
      <c r="AB48" s="36"/>
      <c r="AC48" s="36"/>
      <c r="AD48" s="36"/>
    </row>
    <row r="49" spans="1:30" x14ac:dyDescent="0.25">
      <c r="A49" s="19"/>
      <c r="B49" s="64"/>
      <c r="C49" s="25"/>
      <c r="D49" s="64"/>
      <c r="E49" s="71"/>
      <c r="G49" s="25"/>
      <c r="H49" s="65"/>
      <c r="I49" s="25"/>
      <c r="J49" s="27"/>
      <c r="K49" s="27"/>
      <c r="L49" s="27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64"/>
      <c r="X49" s="25"/>
      <c r="Y49" s="36"/>
      <c r="Z49" s="36"/>
      <c r="AA49" s="36"/>
      <c r="AB49" s="36"/>
      <c r="AC49" s="36"/>
      <c r="AD49" s="36"/>
    </row>
    <row r="50" spans="1:30" x14ac:dyDescent="0.25">
      <c r="A50" s="19"/>
      <c r="B50" s="64"/>
      <c r="C50" s="25"/>
      <c r="D50" s="64"/>
      <c r="E50" s="71"/>
      <c r="G50" s="25"/>
      <c r="H50" s="65"/>
      <c r="I50" s="25"/>
      <c r="J50" s="27"/>
      <c r="K50" s="27"/>
      <c r="L50" s="27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64"/>
      <c r="X50" s="25"/>
      <c r="Y50" s="36"/>
      <c r="Z50" s="36"/>
      <c r="AA50" s="36"/>
      <c r="AB50" s="36"/>
      <c r="AC50" s="36"/>
      <c r="AD50" s="36"/>
    </row>
    <row r="51" spans="1:30" x14ac:dyDescent="0.25">
      <c r="A51" s="19"/>
      <c r="B51" s="64"/>
      <c r="C51" s="25"/>
      <c r="D51" s="64"/>
      <c r="E51" s="71"/>
      <c r="G51" s="25"/>
      <c r="H51" s="65"/>
      <c r="I51" s="25"/>
      <c r="J51" s="27"/>
      <c r="K51" s="27"/>
      <c r="L51" s="27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64"/>
      <c r="X51" s="25"/>
      <c r="Y51" s="36"/>
      <c r="Z51" s="36"/>
      <c r="AA51" s="36"/>
      <c r="AB51" s="36"/>
      <c r="AC51" s="36"/>
      <c r="AD51" s="36"/>
    </row>
    <row r="52" spans="1:30" x14ac:dyDescent="0.25">
      <c r="A52" s="19"/>
      <c r="B52" s="64"/>
      <c r="C52" s="25"/>
      <c r="D52" s="64"/>
      <c r="E52" s="71"/>
      <c r="G52" s="25"/>
      <c r="H52" s="65"/>
      <c r="I52" s="25"/>
      <c r="J52" s="27"/>
      <c r="K52" s="27"/>
      <c r="L52" s="27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64"/>
      <c r="X52" s="25"/>
      <c r="Y52" s="36"/>
      <c r="Z52" s="36"/>
      <c r="AA52" s="36"/>
      <c r="AB52" s="36"/>
      <c r="AC52" s="36"/>
      <c r="AD52" s="36"/>
    </row>
    <row r="53" spans="1:30" x14ac:dyDescent="0.25">
      <c r="A53" s="19"/>
      <c r="B53" s="64"/>
      <c r="C53" s="25"/>
      <c r="D53" s="64"/>
      <c r="E53" s="71"/>
      <c r="G53" s="25"/>
      <c r="H53" s="65"/>
      <c r="I53" s="25"/>
      <c r="J53" s="27"/>
      <c r="K53" s="27"/>
      <c r="L53" s="27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64"/>
      <c r="X53" s="25"/>
      <c r="Y53" s="36"/>
      <c r="Z53" s="36"/>
      <c r="AA53" s="36"/>
      <c r="AB53" s="36"/>
      <c r="AC53" s="36"/>
      <c r="AD53" s="36"/>
    </row>
    <row r="54" spans="1:30" x14ac:dyDescent="0.25">
      <c r="A54" s="19"/>
      <c r="B54" s="64"/>
      <c r="C54" s="25"/>
      <c r="D54" s="64"/>
      <c r="E54" s="71"/>
      <c r="G54" s="25"/>
      <c r="H54" s="65"/>
      <c r="I54" s="25"/>
      <c r="J54" s="27"/>
      <c r="K54" s="27"/>
      <c r="L54" s="27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64"/>
      <c r="X54" s="25"/>
      <c r="Y54" s="36"/>
      <c r="Z54" s="36"/>
      <c r="AA54" s="36"/>
      <c r="AB54" s="36"/>
      <c r="AC54" s="36"/>
      <c r="AD54" s="36"/>
    </row>
    <row r="55" spans="1:30" x14ac:dyDescent="0.25">
      <c r="A55" s="19"/>
      <c r="B55" s="64"/>
      <c r="C55" s="25"/>
      <c r="D55" s="64"/>
      <c r="E55" s="71"/>
      <c r="G55" s="25"/>
      <c r="H55" s="65"/>
      <c r="I55" s="25"/>
      <c r="J55" s="27"/>
      <c r="K55" s="27"/>
      <c r="L55" s="27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64"/>
      <c r="X55" s="25"/>
      <c r="Y55" s="36"/>
      <c r="Z55" s="36"/>
      <c r="AA55" s="36"/>
      <c r="AB55" s="36"/>
      <c r="AC55" s="36"/>
      <c r="AD55" s="36"/>
    </row>
    <row r="56" spans="1:30" x14ac:dyDescent="0.25">
      <c r="A56" s="19"/>
      <c r="B56" s="64"/>
      <c r="C56" s="25"/>
      <c r="D56" s="64"/>
      <c r="E56" s="71"/>
      <c r="G56" s="25"/>
      <c r="H56" s="65"/>
      <c r="I56" s="25"/>
      <c r="J56" s="27"/>
      <c r="K56" s="27"/>
      <c r="L56" s="27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64"/>
      <c r="X56" s="25"/>
      <c r="Y56" s="36"/>
      <c r="Z56" s="36"/>
      <c r="AA56" s="36"/>
      <c r="AB56" s="36"/>
      <c r="AC56" s="36"/>
      <c r="AD56" s="36"/>
    </row>
    <row r="57" spans="1:30" x14ac:dyDescent="0.25">
      <c r="A57" s="19"/>
      <c r="B57" s="64"/>
      <c r="C57" s="25"/>
      <c r="D57" s="64"/>
      <c r="E57" s="64"/>
      <c r="F57" s="27"/>
      <c r="G57" s="25"/>
      <c r="H57" s="65"/>
      <c r="I57" s="25"/>
      <c r="J57" s="27"/>
      <c r="K57" s="27"/>
      <c r="L57" s="27"/>
      <c r="M57" s="27"/>
      <c r="N57" s="72"/>
      <c r="O57" s="72"/>
      <c r="P57" s="27"/>
      <c r="Q57" s="27"/>
      <c r="R57" s="27"/>
      <c r="S57" s="27"/>
      <c r="T57" s="27"/>
      <c r="U57" s="27"/>
      <c r="V57" s="27"/>
      <c r="W57" s="64"/>
      <c r="X57" s="27"/>
      <c r="Y57" s="36"/>
      <c r="Z57" s="36"/>
      <c r="AA57" s="36"/>
      <c r="AB57" s="36"/>
      <c r="AC57" s="36"/>
      <c r="AD57" s="36"/>
    </row>
    <row r="58" spans="1:30" x14ac:dyDescent="0.25">
      <c r="A58" s="19"/>
      <c r="B58" s="64"/>
      <c r="C58" s="25"/>
      <c r="D58" s="64"/>
      <c r="E58" s="64"/>
      <c r="F58" s="27"/>
      <c r="G58" s="25"/>
      <c r="H58" s="65"/>
      <c r="I58" s="25"/>
      <c r="J58" s="27"/>
      <c r="K58" s="27"/>
      <c r="L58" s="27"/>
      <c r="M58" s="27"/>
      <c r="N58" s="72"/>
      <c r="O58" s="72"/>
      <c r="P58" s="27"/>
      <c r="Q58" s="27"/>
      <c r="R58" s="27"/>
      <c r="S58" s="27"/>
      <c r="T58" s="27"/>
      <c r="U58" s="27"/>
      <c r="V58" s="27"/>
      <c r="W58" s="64"/>
      <c r="X58" s="27"/>
      <c r="Y58" s="36"/>
      <c r="Z58" s="36"/>
      <c r="AA58" s="36"/>
      <c r="AB58" s="36"/>
      <c r="AC58" s="36"/>
      <c r="AD58" s="36"/>
    </row>
    <row r="59" spans="1:30" x14ac:dyDescent="0.25">
      <c r="A59" s="19"/>
      <c r="B59" s="64"/>
      <c r="C59" s="25"/>
      <c r="D59" s="64"/>
      <c r="E59" s="64"/>
      <c r="F59" s="27"/>
      <c r="G59" s="25"/>
      <c r="H59" s="65"/>
      <c r="I59" s="25"/>
      <c r="J59" s="27"/>
      <c r="K59" s="27"/>
      <c r="L59" s="27"/>
      <c r="M59" s="27"/>
      <c r="N59" s="72"/>
      <c r="O59" s="72"/>
      <c r="P59" s="27"/>
      <c r="Q59" s="27"/>
      <c r="R59" s="27"/>
      <c r="S59" s="27"/>
      <c r="T59" s="27"/>
      <c r="U59" s="27"/>
      <c r="V59" s="27"/>
      <c r="W59" s="64"/>
      <c r="X59" s="27"/>
      <c r="Y59" s="36"/>
      <c r="Z59" s="36"/>
      <c r="AA59" s="36"/>
      <c r="AB59" s="36"/>
      <c r="AC59" s="36"/>
      <c r="AD59" s="36"/>
    </row>
    <row r="60" spans="1:30" x14ac:dyDescent="0.25">
      <c r="A60" s="19"/>
      <c r="B60" s="64"/>
      <c r="C60" s="25"/>
      <c r="D60" s="64"/>
      <c r="E60" s="64"/>
      <c r="F60" s="27"/>
      <c r="G60" s="25"/>
      <c r="H60" s="65"/>
      <c r="I60" s="25"/>
      <c r="J60" s="27"/>
      <c r="K60" s="27"/>
      <c r="L60" s="27"/>
      <c r="M60" s="27"/>
      <c r="N60" s="72"/>
      <c r="O60" s="72"/>
      <c r="P60" s="27"/>
      <c r="Q60" s="27"/>
      <c r="R60" s="27"/>
      <c r="S60" s="27"/>
      <c r="T60" s="27"/>
      <c r="U60" s="27"/>
      <c r="V60" s="27"/>
      <c r="W60" s="64"/>
      <c r="X60" s="27"/>
      <c r="Y60" s="36"/>
      <c r="Z60" s="36"/>
      <c r="AA60" s="36"/>
      <c r="AB60" s="36"/>
      <c r="AC60" s="36"/>
      <c r="AD60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2020-05-01T23:21:42Z</dcterms:modified>
</cp:coreProperties>
</file>