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calcPr calcId="145621"/>
</workbook>
</file>

<file path=xl/calcChain.xml><?xml version="1.0" encoding="utf-8"?>
<calcChain xmlns="http://schemas.openxmlformats.org/spreadsheetml/2006/main">
  <c r="AS11" i="1" l="1"/>
  <c r="AQ11" i="1"/>
  <c r="AP11" i="1"/>
  <c r="AO11" i="1"/>
  <c r="AN11" i="1"/>
  <c r="AM11" i="1"/>
  <c r="AG11" i="1"/>
  <c r="K16" i="1" s="1"/>
  <c r="AE11" i="1"/>
  <c r="I16" i="1" s="1"/>
  <c r="AD11" i="1"/>
  <c r="AC11" i="1"/>
  <c r="G16" i="1" s="1"/>
  <c r="AB11" i="1"/>
  <c r="AA11" i="1"/>
  <c r="E16" i="1" s="1"/>
  <c r="W11" i="1"/>
  <c r="U11" i="1"/>
  <c r="T11" i="1"/>
  <c r="S11" i="1"/>
  <c r="R11" i="1"/>
  <c r="Q11" i="1"/>
  <c r="K11" i="1"/>
  <c r="K15" i="1" s="1"/>
  <c r="I11" i="1"/>
  <c r="I15" i="1" s="1"/>
  <c r="I17" i="1" s="1"/>
  <c r="H11" i="1"/>
  <c r="H15" i="1" s="1"/>
  <c r="M15" i="1" s="1"/>
  <c r="G11" i="1"/>
  <c r="G15" i="1" s="1"/>
  <c r="G17" i="1" s="1"/>
  <c r="F11" i="1"/>
  <c r="F15" i="1" s="1"/>
  <c r="N15" i="1" s="1"/>
  <c r="E11" i="1"/>
  <c r="E15" i="1" s="1"/>
  <c r="E17" i="1" s="1"/>
  <c r="L15" i="1" l="1"/>
  <c r="J11" i="1"/>
  <c r="O15" i="1"/>
  <c r="F16" i="1"/>
  <c r="L16" i="1" s="1"/>
  <c r="H16" i="1"/>
  <c r="H17" i="1" s="1"/>
  <c r="M17" i="1" s="1"/>
  <c r="AF11" i="1"/>
  <c r="O17" i="1"/>
  <c r="O16" i="1"/>
  <c r="J16" i="1"/>
  <c r="K17" i="1"/>
  <c r="J17" i="1" s="1"/>
  <c r="N16" i="1"/>
  <c r="M16" i="1" l="1"/>
  <c r="F17" i="1"/>
  <c r="L17" i="1" l="1"/>
  <c r="N17" i="1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<sst xmlns="http://schemas.openxmlformats.org/spreadsheetml/2006/main" count="79" uniqueCount="35">
  <si>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</si>
  <si>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</si>
  <si>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</si>
  <si>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</si>
  <si>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</si>
  <si>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</si>
  <si>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</si>
  <si>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</si>
  <si>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</si>
  <si>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</si>
  <si>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</si>
  <si>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</si>
  <si>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</si>
  <si>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</si>
  <si>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</si>
  <si>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HaVe = Halsua-Veteli Pesis  (2002)</t>
  </si>
  <si>
    <t>16.</t>
  </si>
  <si>
    <t>HaVe</t>
  </si>
  <si>
    <t>Juha-Matti Jyrkkä</t>
  </si>
  <si>
    <t>HalTo = Halsuan Toivo  (1909),  kasvattajaseura</t>
  </si>
  <si>
    <t>9.</t>
  </si>
  <si>
    <t>VePe</t>
  </si>
  <si>
    <t>VePe = Veteli Pesis  (2000)</t>
  </si>
  <si>
    <t>6.7.1988   Halsua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</si>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</sst>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33" t="s">
        <v>18</v>
      </c>
      <c r="C1" s="3"/>
      <c r="D1" s="4"/>
      <c r="E1" s="5" t="s">
        <v>23</v>
      </c>
      <c r="F1" s="39"/>
      <c r="G1" s="40"/>
      <c r="H1" s="4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9"/>
      <c r="AB1" s="39"/>
      <c r="AC1" s="40"/>
      <c r="AD1" s="4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4" t="s">
        <v>13</v>
      </c>
      <c r="C2" s="35"/>
      <c r="D2" s="36"/>
      <c r="E2" s="9" t="s">
        <v>7</v>
      </c>
      <c r="F2" s="10"/>
      <c r="G2" s="10"/>
      <c r="H2" s="10"/>
      <c r="I2" s="16"/>
      <c r="J2" s="11"/>
      <c r="K2" s="38"/>
      <c r="L2" s="18" t="s">
        <v>24</v>
      </c>
      <c r="M2" s="10"/>
      <c r="N2" s="10"/>
      <c r="O2" s="17"/>
      <c r="P2" s="15"/>
      <c r="Q2" s="18" t="s">
        <v>25</v>
      </c>
      <c r="R2" s="10"/>
      <c r="S2" s="10"/>
      <c r="T2" s="10"/>
      <c r="U2" s="16"/>
      <c r="V2" s="17"/>
      <c r="W2" s="15"/>
      <c r="X2" s="41" t="s">
        <v>26</v>
      </c>
      <c r="Y2" s="42"/>
      <c r="Z2" s="43"/>
      <c r="AA2" s="9" t="s">
        <v>7</v>
      </c>
      <c r="AB2" s="10"/>
      <c r="AC2" s="10"/>
      <c r="AD2" s="10"/>
      <c r="AE2" s="16"/>
      <c r="AF2" s="11"/>
      <c r="AG2" s="38"/>
      <c r="AH2" s="18" t="s">
        <v>27</v>
      </c>
      <c r="AI2" s="10"/>
      <c r="AJ2" s="10"/>
      <c r="AK2" s="17"/>
      <c r="AL2" s="15"/>
      <c r="AM2" s="18" t="s">
        <v>25</v>
      </c>
      <c r="AN2" s="10"/>
      <c r="AO2" s="10"/>
      <c r="AP2" s="10"/>
      <c r="AQ2" s="16"/>
      <c r="AR2" s="17"/>
      <c r="AS2" s="4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4"/>
      <c r="L3" s="14" t="s">
        <v>4</v>
      </c>
      <c r="M3" s="14" t="s">
        <v>5</v>
      </c>
      <c r="N3" s="14" t="s">
        <v>28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4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4"/>
      <c r="AH3" s="14" t="s">
        <v>4</v>
      </c>
      <c r="AI3" s="14" t="s">
        <v>5</v>
      </c>
      <c r="AJ3" s="14" t="s">
        <v>28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>
        <v>2005</v>
      </c>
      <c r="C4" s="24" t="s">
        <v>16</v>
      </c>
      <c r="D4" s="2" t="s">
        <v>17</v>
      </c>
      <c r="E4" s="23">
        <v>2</v>
      </c>
      <c r="F4" s="23">
        <v>0</v>
      </c>
      <c r="G4" s="23">
        <v>0</v>
      </c>
      <c r="H4" s="37">
        <v>0</v>
      </c>
      <c r="I4" s="23">
        <v>1</v>
      </c>
      <c r="J4" s="45">
        <v>0.33300000000000002</v>
      </c>
      <c r="K4" s="22">
        <v>3</v>
      </c>
      <c r="L4" s="46"/>
      <c r="M4" s="14"/>
      <c r="N4" s="14"/>
      <c r="O4" s="14"/>
      <c r="P4" s="19"/>
      <c r="Q4" s="23"/>
      <c r="R4" s="23"/>
      <c r="S4" s="37"/>
      <c r="T4" s="23"/>
      <c r="U4" s="23"/>
      <c r="V4" s="47"/>
      <c r="W4" s="22"/>
      <c r="X4" s="23"/>
      <c r="Y4" s="24"/>
      <c r="Z4" s="2"/>
      <c r="AA4" s="23"/>
      <c r="AB4" s="23"/>
      <c r="AC4" s="23"/>
      <c r="AD4" s="37"/>
      <c r="AE4" s="23"/>
      <c r="AF4" s="45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8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24"/>
      <c r="D5" s="2"/>
      <c r="E5" s="23"/>
      <c r="F5" s="23"/>
      <c r="G5" s="23"/>
      <c r="H5" s="37"/>
      <c r="I5" s="23"/>
      <c r="J5" s="45"/>
      <c r="K5" s="22"/>
      <c r="L5" s="46"/>
      <c r="M5" s="14"/>
      <c r="N5" s="14"/>
      <c r="O5" s="14"/>
      <c r="P5" s="19"/>
      <c r="Q5" s="23"/>
      <c r="R5" s="23"/>
      <c r="S5" s="37"/>
      <c r="T5" s="23"/>
      <c r="U5" s="23"/>
      <c r="V5" s="47"/>
      <c r="W5" s="22"/>
      <c r="X5" s="23">
        <v>2011</v>
      </c>
      <c r="Y5" s="23" t="s">
        <v>14</v>
      </c>
      <c r="Z5" s="2" t="s">
        <v>17</v>
      </c>
      <c r="AA5" s="23">
        <v>17</v>
      </c>
      <c r="AB5" s="23">
        <v>0</v>
      </c>
      <c r="AC5" s="23">
        <v>3</v>
      </c>
      <c r="AD5" s="23">
        <v>1</v>
      </c>
      <c r="AE5" s="23">
        <v>19</v>
      </c>
      <c r="AF5" s="31">
        <v>0.30149999999999999</v>
      </c>
      <c r="AG5" s="19">
        <v>63</v>
      </c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8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24"/>
      <c r="D6" s="2"/>
      <c r="E6" s="23"/>
      <c r="F6" s="23"/>
      <c r="G6" s="23"/>
      <c r="H6" s="37"/>
      <c r="I6" s="23"/>
      <c r="J6" s="45"/>
      <c r="K6" s="22"/>
      <c r="L6" s="46"/>
      <c r="M6" s="14"/>
      <c r="N6" s="14"/>
      <c r="O6" s="14"/>
      <c r="P6" s="19"/>
      <c r="Q6" s="23"/>
      <c r="R6" s="23"/>
      <c r="S6" s="37"/>
      <c r="T6" s="23"/>
      <c r="U6" s="23"/>
      <c r="V6" s="47"/>
      <c r="W6" s="22"/>
      <c r="X6" s="23"/>
      <c r="Y6" s="23"/>
      <c r="Z6" s="2"/>
      <c r="AA6" s="23"/>
      <c r="AB6" s="23"/>
      <c r="AC6" s="23"/>
      <c r="AD6" s="23"/>
      <c r="AE6" s="23"/>
      <c r="AF6" s="31"/>
      <c r="AG6" s="19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8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/>
      <c r="C7" s="24"/>
      <c r="D7" s="2"/>
      <c r="E7" s="23"/>
      <c r="F7" s="23"/>
      <c r="G7" s="23"/>
      <c r="H7" s="37"/>
      <c r="I7" s="23"/>
      <c r="J7" s="45"/>
      <c r="K7" s="22"/>
      <c r="L7" s="46"/>
      <c r="M7" s="14"/>
      <c r="N7" s="14"/>
      <c r="O7" s="14"/>
      <c r="P7" s="19"/>
      <c r="Q7" s="23"/>
      <c r="R7" s="23"/>
      <c r="S7" s="37"/>
      <c r="T7" s="23"/>
      <c r="U7" s="23"/>
      <c r="V7" s="47"/>
      <c r="W7" s="22"/>
      <c r="X7" s="23">
        <v>2014</v>
      </c>
      <c r="Y7" s="23" t="s">
        <v>20</v>
      </c>
      <c r="Z7" s="2" t="s">
        <v>21</v>
      </c>
      <c r="AA7" s="23">
        <v>13</v>
      </c>
      <c r="AB7" s="23">
        <v>0</v>
      </c>
      <c r="AC7" s="23">
        <v>5</v>
      </c>
      <c r="AD7" s="23">
        <v>5</v>
      </c>
      <c r="AE7" s="23">
        <v>34</v>
      </c>
      <c r="AF7" s="31">
        <v>0.5151</v>
      </c>
      <c r="AG7" s="19">
        <v>66</v>
      </c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8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24"/>
      <c r="D8" s="2"/>
      <c r="E8" s="23"/>
      <c r="F8" s="23"/>
      <c r="G8" s="23"/>
      <c r="H8" s="37"/>
      <c r="I8" s="23"/>
      <c r="J8" s="45"/>
      <c r="K8" s="22"/>
      <c r="L8" s="46"/>
      <c r="M8" s="14"/>
      <c r="N8" s="14"/>
      <c r="O8" s="14"/>
      <c r="P8" s="19"/>
      <c r="Q8" s="23"/>
      <c r="R8" s="23"/>
      <c r="S8" s="37"/>
      <c r="T8" s="23"/>
      <c r="U8" s="23"/>
      <c r="V8" s="47"/>
      <c r="W8" s="22"/>
      <c r="X8" s="23">
        <v>2015</v>
      </c>
      <c r="Y8" s="23" t="s">
        <v>14</v>
      </c>
      <c r="Z8" s="2" t="s">
        <v>21</v>
      </c>
      <c r="AA8" s="23">
        <v>17</v>
      </c>
      <c r="AB8" s="23">
        <v>0</v>
      </c>
      <c r="AC8" s="23">
        <v>2</v>
      </c>
      <c r="AD8" s="23">
        <v>3</v>
      </c>
      <c r="AE8" s="23">
        <v>32</v>
      </c>
      <c r="AF8" s="31">
        <v>0.43830000000000002</v>
      </c>
      <c r="AG8" s="19">
        <v>73</v>
      </c>
      <c r="AH8" s="14"/>
      <c r="AI8" s="14"/>
      <c r="AJ8" s="14"/>
      <c r="AK8" s="14"/>
      <c r="AL8" s="19"/>
      <c r="AM8" s="23"/>
      <c r="AN8" s="23"/>
      <c r="AO8" s="23"/>
      <c r="AP8" s="23"/>
      <c r="AQ8" s="23"/>
      <c r="AR8" s="48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3"/>
      <c r="C9" s="24"/>
      <c r="D9" s="2"/>
      <c r="E9" s="23"/>
      <c r="F9" s="23"/>
      <c r="G9" s="23"/>
      <c r="H9" s="37"/>
      <c r="I9" s="23"/>
      <c r="J9" s="45"/>
      <c r="K9" s="22"/>
      <c r="L9" s="46"/>
      <c r="M9" s="14"/>
      <c r="N9" s="14"/>
      <c r="O9" s="14"/>
      <c r="P9" s="19"/>
      <c r="Q9" s="23"/>
      <c r="R9" s="23"/>
      <c r="S9" s="37"/>
      <c r="T9" s="23"/>
      <c r="U9" s="23"/>
      <c r="V9" s="47"/>
      <c r="W9" s="22"/>
      <c r="X9" s="23"/>
      <c r="Y9" s="23"/>
      <c r="Z9" s="2"/>
      <c r="AA9" s="23"/>
      <c r="AB9" s="23"/>
      <c r="AC9" s="23"/>
      <c r="AD9" s="23"/>
      <c r="AE9" s="23"/>
      <c r="AF9" s="31"/>
      <c r="AG9" s="19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8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3"/>
      <c r="C10" s="24"/>
      <c r="D10" s="2"/>
      <c r="E10" s="23"/>
      <c r="F10" s="23"/>
      <c r="G10" s="23"/>
      <c r="H10" s="37"/>
      <c r="I10" s="23"/>
      <c r="J10" s="45"/>
      <c r="K10" s="22"/>
      <c r="L10" s="46"/>
      <c r="M10" s="14"/>
      <c r="N10" s="14"/>
      <c r="O10" s="14"/>
      <c r="P10" s="19"/>
      <c r="Q10" s="23"/>
      <c r="R10" s="23"/>
      <c r="S10" s="37"/>
      <c r="T10" s="23"/>
      <c r="U10" s="23"/>
      <c r="V10" s="47"/>
      <c r="W10" s="22"/>
      <c r="X10" s="23">
        <v>2020</v>
      </c>
      <c r="Y10" s="23" t="s">
        <v>34</v>
      </c>
      <c r="Z10" s="2" t="s">
        <v>21</v>
      </c>
      <c r="AA10" s="23">
        <v>5</v>
      </c>
      <c r="AB10" s="23">
        <v>1</v>
      </c>
      <c r="AC10" s="23">
        <v>2</v>
      </c>
      <c r="AD10" s="23">
        <v>1</v>
      </c>
      <c r="AE10" s="23">
        <v>13</v>
      </c>
      <c r="AF10" s="45">
        <v>0.44819999999999999</v>
      </c>
      <c r="AG10" s="22">
        <v>29</v>
      </c>
      <c r="AH10" s="46"/>
      <c r="AI10" s="14"/>
      <c r="AJ10" s="14"/>
      <c r="AK10" s="14"/>
      <c r="AL10" s="19"/>
      <c r="AM10" s="23"/>
      <c r="AN10" s="23"/>
      <c r="AO10" s="23"/>
      <c r="AP10" s="23"/>
      <c r="AQ10" s="23"/>
      <c r="AR10" s="48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ht="14.25" x14ac:dyDescent="0.2">
      <c r="A11" s="26"/>
      <c r="B11" s="49" t="s">
        <v>29</v>
      </c>
      <c r="C11" s="50"/>
      <c r="D11" s="51"/>
      <c r="E11" s="52">
        <f>SUM(E4:E10)</f>
        <v>2</v>
      </c>
      <c r="F11" s="52">
        <f>SUM(F4:F10)</f>
        <v>0</v>
      </c>
      <c r="G11" s="52">
        <f>SUM(G4:G10)</f>
        <v>0</v>
      </c>
      <c r="H11" s="52">
        <f>SUM(H4:H10)</f>
        <v>0</v>
      </c>
      <c r="I11" s="52">
        <f>SUM(I4:I10)</f>
        <v>1</v>
      </c>
      <c r="J11" s="53">
        <f>PRODUCT(I11/K11)</f>
        <v>0.33333333333333331</v>
      </c>
      <c r="K11" s="38">
        <f>SUM(K4:K10)</f>
        <v>3</v>
      </c>
      <c r="L11" s="18"/>
      <c r="M11" s="16"/>
      <c r="N11" s="54"/>
      <c r="O11" s="55"/>
      <c r="P11" s="19"/>
      <c r="Q11" s="52">
        <f>SUM(Q4:Q10)</f>
        <v>0</v>
      </c>
      <c r="R11" s="52">
        <f>SUM(R4:R10)</f>
        <v>0</v>
      </c>
      <c r="S11" s="52">
        <f>SUM(S4:S10)</f>
        <v>0</v>
      </c>
      <c r="T11" s="52">
        <f>SUM(T4:T10)</f>
        <v>0</v>
      </c>
      <c r="U11" s="52">
        <f>SUM(U4:U10)</f>
        <v>0</v>
      </c>
      <c r="V11" s="25">
        <v>0</v>
      </c>
      <c r="W11" s="38">
        <f>SUM(W4:W10)</f>
        <v>0</v>
      </c>
      <c r="X11" s="12" t="s">
        <v>29</v>
      </c>
      <c r="Y11" s="13"/>
      <c r="Z11" s="11"/>
      <c r="AA11" s="52">
        <f>SUM(AA4:AA10)</f>
        <v>52</v>
      </c>
      <c r="AB11" s="52">
        <f>SUM(AB4:AB10)</f>
        <v>1</v>
      </c>
      <c r="AC11" s="52">
        <f>SUM(AC4:AC10)</f>
        <v>12</v>
      </c>
      <c r="AD11" s="52">
        <f>SUM(AD4:AD10)</f>
        <v>10</v>
      </c>
      <c r="AE11" s="52">
        <f>SUM(AE4:AE10)</f>
        <v>98</v>
      </c>
      <c r="AF11" s="53">
        <f>PRODUCT(AE11/AG11)</f>
        <v>0.42424242424242425</v>
      </c>
      <c r="AG11" s="38">
        <f>SUM(AG4:AG10)</f>
        <v>231</v>
      </c>
      <c r="AH11" s="18"/>
      <c r="AI11" s="16"/>
      <c r="AJ11" s="54"/>
      <c r="AK11" s="55"/>
      <c r="AL11" s="19"/>
      <c r="AM11" s="52">
        <f>SUM(AM4:AM10)</f>
        <v>0</v>
      </c>
      <c r="AN11" s="52">
        <f>SUM(AN4:AN10)</f>
        <v>0</v>
      </c>
      <c r="AO11" s="52">
        <f>SUM(AO4:AO10)</f>
        <v>0</v>
      </c>
      <c r="AP11" s="52">
        <f>SUM(AP4:AP10)</f>
        <v>0</v>
      </c>
      <c r="AQ11" s="52">
        <f>SUM(AQ4:AQ10)</f>
        <v>0</v>
      </c>
      <c r="AR11" s="53">
        <v>0</v>
      </c>
      <c r="AS11" s="44">
        <f>SUM(AS4:AS10)</f>
        <v>0</v>
      </c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7"/>
      <c r="K12" s="22"/>
      <c r="L12" s="19"/>
      <c r="M12" s="19"/>
      <c r="N12" s="19"/>
      <c r="O12" s="19"/>
      <c r="P12" s="26"/>
      <c r="Q12" s="26"/>
      <c r="R12" s="28"/>
      <c r="S12" s="26"/>
      <c r="T12" s="26"/>
      <c r="U12" s="19"/>
      <c r="V12" s="19"/>
      <c r="W12" s="22"/>
      <c r="X12" s="26"/>
      <c r="Y12" s="26"/>
      <c r="Z12" s="26"/>
      <c r="AA12" s="26"/>
      <c r="AB12" s="26"/>
      <c r="AC12" s="26"/>
      <c r="AD12" s="26"/>
      <c r="AE12" s="26"/>
      <c r="AF12" s="27"/>
      <c r="AG12" s="22"/>
      <c r="AH12" s="19"/>
      <c r="AI12" s="19"/>
      <c r="AJ12" s="19"/>
      <c r="AK12" s="19"/>
      <c r="AL12" s="26"/>
      <c r="AM12" s="26"/>
      <c r="AN12" s="28"/>
      <c r="AO12" s="26"/>
      <c r="AP12" s="26"/>
      <c r="AQ12" s="19"/>
      <c r="AR12" s="19"/>
      <c r="AS12" s="22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56" t="s">
        <v>30</v>
      </c>
      <c r="C13" s="57"/>
      <c r="D13" s="58"/>
      <c r="E13" s="11" t="s">
        <v>2</v>
      </c>
      <c r="F13" s="14" t="s">
        <v>6</v>
      </c>
      <c r="G13" s="11" t="s">
        <v>4</v>
      </c>
      <c r="H13" s="14" t="s">
        <v>5</v>
      </c>
      <c r="I13" s="14" t="s">
        <v>8</v>
      </c>
      <c r="J13" s="14" t="s">
        <v>9</v>
      </c>
      <c r="K13" s="19"/>
      <c r="L13" s="14" t="s">
        <v>10</v>
      </c>
      <c r="M13" s="14" t="s">
        <v>11</v>
      </c>
      <c r="N13" s="14" t="s">
        <v>31</v>
      </c>
      <c r="O13" s="14" t="s">
        <v>32</v>
      </c>
      <c r="Q13" s="28"/>
      <c r="R13" s="28" t="s">
        <v>12</v>
      </c>
      <c r="S13" s="28"/>
      <c r="T13" s="26" t="s">
        <v>19</v>
      </c>
      <c r="U13" s="19"/>
      <c r="V13" s="22"/>
      <c r="W13" s="22"/>
      <c r="X13" s="59"/>
      <c r="Y13" s="59"/>
      <c r="Z13" s="59"/>
      <c r="AA13" s="59"/>
      <c r="AB13" s="59"/>
      <c r="AC13" s="28"/>
      <c r="AD13" s="28"/>
      <c r="AE13" s="28"/>
      <c r="AF13" s="26"/>
      <c r="AG13" s="26"/>
      <c r="AH13" s="26"/>
      <c r="AI13" s="26"/>
      <c r="AJ13" s="26"/>
      <c r="AK13" s="26"/>
      <c r="AM13" s="22"/>
      <c r="AN13" s="59"/>
      <c r="AO13" s="59"/>
      <c r="AP13" s="59"/>
      <c r="AQ13" s="59"/>
      <c r="AR13" s="59"/>
      <c r="AS13" s="59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9" t="s">
        <v>33</v>
      </c>
      <c r="C14" s="8"/>
      <c r="D14" s="30"/>
      <c r="E14" s="60">
        <v>0</v>
      </c>
      <c r="F14" s="60">
        <v>0</v>
      </c>
      <c r="G14" s="60">
        <v>0</v>
      </c>
      <c r="H14" s="60">
        <v>0</v>
      </c>
      <c r="I14" s="60">
        <v>0</v>
      </c>
      <c r="J14" s="61">
        <v>0</v>
      </c>
      <c r="K14" s="26">
        <v>0</v>
      </c>
      <c r="L14" s="62">
        <v>0</v>
      </c>
      <c r="M14" s="62">
        <v>0</v>
      </c>
      <c r="N14" s="62">
        <v>0</v>
      </c>
      <c r="O14" s="62">
        <v>0</v>
      </c>
      <c r="Q14" s="28"/>
      <c r="R14" s="28"/>
      <c r="S14" s="28"/>
      <c r="T14" s="26" t="s">
        <v>15</v>
      </c>
      <c r="U14" s="26"/>
      <c r="V14" s="26"/>
      <c r="W14" s="26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6"/>
      <c r="AL14" s="26"/>
      <c r="AM14" s="26"/>
      <c r="AN14" s="28"/>
      <c r="AO14" s="28"/>
      <c r="AP14" s="28"/>
      <c r="AQ14" s="28"/>
      <c r="AR14" s="28"/>
      <c r="AS14" s="28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63" t="s">
        <v>13</v>
      </c>
      <c r="C15" s="64"/>
      <c r="D15" s="65"/>
      <c r="E15" s="60">
        <f>PRODUCT(E11+Q11)</f>
        <v>2</v>
      </c>
      <c r="F15" s="60">
        <f>PRODUCT(F11+R11)</f>
        <v>0</v>
      </c>
      <c r="G15" s="60">
        <f>PRODUCT(G11+S11)</f>
        <v>0</v>
      </c>
      <c r="H15" s="60">
        <f>PRODUCT(H11+T11)</f>
        <v>0</v>
      </c>
      <c r="I15" s="60">
        <f>PRODUCT(I11+U11)</f>
        <v>1</v>
      </c>
      <c r="J15" s="61">
        <v>0</v>
      </c>
      <c r="K15" s="26">
        <f>PRODUCT(K11+W11)</f>
        <v>3</v>
      </c>
      <c r="L15" s="62">
        <f>PRODUCT((F15+G15)/E15)</f>
        <v>0</v>
      </c>
      <c r="M15" s="62">
        <f>PRODUCT(H15/E15)</f>
        <v>0</v>
      </c>
      <c r="N15" s="62">
        <f>PRODUCT((F15+G15+H15)/E15)</f>
        <v>0</v>
      </c>
      <c r="O15" s="62">
        <f>PRODUCT(I15/E15)</f>
        <v>0.5</v>
      </c>
      <c r="Q15" s="28"/>
      <c r="R15" s="28"/>
      <c r="S15" s="28"/>
      <c r="T15" s="26" t="s">
        <v>22</v>
      </c>
      <c r="U15" s="26"/>
      <c r="V15" s="26"/>
      <c r="W15" s="26"/>
      <c r="X15" s="26"/>
      <c r="Y15" s="26"/>
      <c r="Z15" s="26"/>
      <c r="AA15" s="26"/>
      <c r="AB15" s="26"/>
      <c r="AC15" s="28"/>
      <c r="AD15" s="28"/>
      <c r="AE15" s="28"/>
      <c r="AF15" s="28"/>
      <c r="AG15" s="28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1" t="s">
        <v>26</v>
      </c>
      <c r="C16" s="20"/>
      <c r="D16" s="32"/>
      <c r="E16" s="60">
        <f>PRODUCT(AA11+AM11)</f>
        <v>52</v>
      </c>
      <c r="F16" s="60">
        <f>PRODUCT(AB11+AN11)</f>
        <v>1</v>
      </c>
      <c r="G16" s="60">
        <f>PRODUCT(AC11+AO11)</f>
        <v>12</v>
      </c>
      <c r="H16" s="60">
        <f>PRODUCT(AD11+AP11)</f>
        <v>10</v>
      </c>
      <c r="I16" s="60">
        <f>PRODUCT(AE11+AQ11)</f>
        <v>98</v>
      </c>
      <c r="J16" s="61">
        <f>PRODUCT(I16/K16)</f>
        <v>0.42424242424242425</v>
      </c>
      <c r="K16" s="19">
        <f>PRODUCT(AG11+AS11)</f>
        <v>231</v>
      </c>
      <c r="L16" s="62">
        <f>PRODUCT((F16+G16)/E16)</f>
        <v>0.25</v>
      </c>
      <c r="M16" s="62">
        <f>PRODUCT(H16/E16)</f>
        <v>0.19230769230769232</v>
      </c>
      <c r="N16" s="62">
        <f>PRODUCT((F16+G16+H16)/E16)</f>
        <v>0.44230769230769229</v>
      </c>
      <c r="O16" s="62">
        <f>PRODUCT(I16/E16)</f>
        <v>1.8846153846153846</v>
      </c>
      <c r="Q16" s="28"/>
      <c r="R16" s="28"/>
      <c r="S16" s="26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8"/>
      <c r="AH16" s="28"/>
      <c r="AI16" s="28"/>
      <c r="AJ16" s="28"/>
      <c r="AK16" s="26"/>
      <c r="AL16" s="19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66" t="s">
        <v>29</v>
      </c>
      <c r="C17" s="67"/>
      <c r="D17" s="68"/>
      <c r="E17" s="60">
        <f>SUM(E14:E16)</f>
        <v>54</v>
      </c>
      <c r="F17" s="60">
        <f t="shared" ref="F17:I17" si="0">SUM(F14:F16)</f>
        <v>1</v>
      </c>
      <c r="G17" s="60">
        <f t="shared" si="0"/>
        <v>12</v>
      </c>
      <c r="H17" s="60">
        <f t="shared" si="0"/>
        <v>10</v>
      </c>
      <c r="I17" s="60">
        <f t="shared" si="0"/>
        <v>99</v>
      </c>
      <c r="J17" s="61">
        <f>PRODUCT(I17/K17)</f>
        <v>0.42307692307692307</v>
      </c>
      <c r="K17" s="26">
        <f>SUM(K14:K16)</f>
        <v>234</v>
      </c>
      <c r="L17" s="62">
        <f>PRODUCT((F17+G17)/E17)</f>
        <v>0.24074074074074073</v>
      </c>
      <c r="M17" s="62">
        <f>PRODUCT(H17/E17)</f>
        <v>0.18518518518518517</v>
      </c>
      <c r="N17" s="62">
        <f>PRODUCT((F17+G17+H17)/E17)</f>
        <v>0.42592592592592593</v>
      </c>
      <c r="O17" s="62">
        <f>PRODUCT(I17/E17)</f>
        <v>1.8333333333333333</v>
      </c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19"/>
      <c r="F18" s="19"/>
      <c r="G18" s="19"/>
      <c r="H18" s="19"/>
      <c r="I18" s="19"/>
      <c r="J18" s="26"/>
      <c r="K18" s="26"/>
      <c r="L18" s="19"/>
      <c r="M18" s="19"/>
      <c r="N18" s="19"/>
      <c r="O18" s="19"/>
      <c r="P18" s="26"/>
      <c r="Q18" s="26"/>
      <c r="R18" s="26"/>
      <c r="S18" s="26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28"/>
      <c r="AH54" s="28"/>
      <c r="AI54" s="28"/>
      <c r="AJ54" s="28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28"/>
      <c r="AH55" s="28"/>
      <c r="AI55" s="28"/>
      <c r="AJ55" s="28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28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28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28"/>
      <c r="AH88" s="28"/>
      <c r="AI88" s="28"/>
      <c r="AJ88" s="28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28"/>
      <c r="AH89" s="28"/>
      <c r="AI89" s="28"/>
      <c r="AJ89" s="28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28"/>
      <c r="AH90" s="28"/>
      <c r="AI90" s="28"/>
      <c r="AJ90" s="28"/>
      <c r="AK90" s="26"/>
      <c r="AL90" s="19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28"/>
      <c r="AH91" s="28"/>
      <c r="AI91" s="28"/>
      <c r="AJ91" s="28"/>
      <c r="AK91" s="26"/>
      <c r="AL91" s="19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28"/>
      <c r="AH92" s="28"/>
      <c r="AI92" s="28"/>
      <c r="AJ92" s="28"/>
      <c r="AK92" s="26"/>
      <c r="AL92" s="19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28"/>
      <c r="AH93" s="28"/>
      <c r="AI93" s="28"/>
      <c r="AJ93" s="28"/>
      <c r="AK93" s="26"/>
      <c r="AL93" s="19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28"/>
      <c r="AH94" s="28"/>
      <c r="AI94" s="28"/>
      <c r="AJ94" s="28"/>
      <c r="AK94" s="26"/>
      <c r="AL94" s="19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28"/>
      <c r="AH95" s="28"/>
      <c r="AI95" s="28"/>
      <c r="AJ95" s="28"/>
      <c r="AK95" s="26"/>
      <c r="AL95" s="19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28"/>
      <c r="AH96" s="28"/>
      <c r="AI96" s="28"/>
      <c r="AJ96" s="28"/>
      <c r="AK96" s="26"/>
      <c r="AL96" s="19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28"/>
      <c r="AH97" s="28"/>
      <c r="AI97" s="28"/>
      <c r="AJ97" s="28"/>
      <c r="AK97" s="26"/>
      <c r="AL97" s="19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28"/>
      <c r="AH98" s="28"/>
      <c r="AI98" s="28"/>
      <c r="AJ98" s="28"/>
      <c r="AK98" s="26"/>
      <c r="AL98" s="19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28"/>
      <c r="AH99" s="28"/>
      <c r="AI99" s="28"/>
      <c r="AJ99" s="28"/>
      <c r="AK99" s="26"/>
      <c r="AL99" s="19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28"/>
      <c r="AH100" s="28"/>
      <c r="AI100" s="28"/>
      <c r="AJ100" s="28"/>
      <c r="AK100" s="26"/>
      <c r="AL100" s="19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28"/>
      <c r="AH101" s="28"/>
      <c r="AI101" s="28"/>
      <c r="AJ101" s="28"/>
      <c r="AK101" s="26"/>
      <c r="AL101" s="19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28"/>
      <c r="AH102" s="28"/>
      <c r="AI102" s="28"/>
      <c r="AJ102" s="28"/>
      <c r="AK102" s="26"/>
      <c r="AL102" s="19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28"/>
      <c r="AH103" s="28"/>
      <c r="AI103" s="28"/>
      <c r="AJ103" s="28"/>
      <c r="AK103" s="26"/>
      <c r="AL103" s="19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28"/>
      <c r="AH104" s="28"/>
      <c r="AI104" s="28"/>
      <c r="AJ104" s="28"/>
      <c r="AK104" s="26"/>
      <c r="AL104" s="19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28"/>
      <c r="AH105" s="28"/>
      <c r="AI105" s="28"/>
      <c r="AJ105" s="28"/>
      <c r="AK105" s="26"/>
      <c r="AL105" s="19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28"/>
      <c r="AH106" s="28"/>
      <c r="AI106" s="28"/>
      <c r="AJ106" s="28"/>
      <c r="AK106" s="26"/>
      <c r="AL106" s="19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28"/>
      <c r="AH107" s="28"/>
      <c r="AI107" s="28"/>
      <c r="AJ107" s="28"/>
      <c r="AK107" s="26"/>
      <c r="AL107" s="19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G108" s="28"/>
      <c r="AH108" s="28"/>
      <c r="AI108" s="28"/>
      <c r="AJ108" s="28"/>
      <c r="AK108" s="26"/>
      <c r="AL108" s="19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28"/>
      <c r="AH109" s="28"/>
      <c r="AI109" s="28"/>
      <c r="AJ109" s="28"/>
      <c r="AK109" s="26"/>
      <c r="AL109" s="19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G110" s="28"/>
      <c r="AH110" s="28"/>
      <c r="AI110" s="28"/>
      <c r="AJ110" s="28"/>
      <c r="AK110" s="26"/>
      <c r="AL110" s="19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28"/>
      <c r="AH111" s="28"/>
      <c r="AI111" s="28"/>
      <c r="AJ111" s="28"/>
      <c r="AK111" s="26"/>
      <c r="AL111" s="19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G112" s="28"/>
      <c r="AH112" s="28"/>
      <c r="AI112" s="28"/>
      <c r="AJ112" s="28"/>
      <c r="AK112" s="26"/>
      <c r="AL112" s="19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28"/>
      <c r="AH113" s="28"/>
      <c r="AI113" s="28"/>
      <c r="AJ113" s="28"/>
      <c r="AK113" s="26"/>
      <c r="AL113" s="19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28"/>
      <c r="AH114" s="28"/>
      <c r="AI114" s="28"/>
      <c r="AJ114" s="28"/>
      <c r="AK114" s="26"/>
      <c r="AL114" s="19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28"/>
      <c r="AH115" s="28"/>
      <c r="AI115" s="28"/>
      <c r="AJ115" s="28"/>
      <c r="AK115" s="26"/>
      <c r="AL115" s="19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28"/>
      <c r="AH116" s="28"/>
      <c r="AI116" s="28"/>
      <c r="AJ116" s="28"/>
      <c r="AK116" s="26"/>
      <c r="AL116" s="19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28"/>
      <c r="AH117" s="28"/>
      <c r="AI117" s="28"/>
      <c r="AJ117" s="28"/>
      <c r="AK117" s="26"/>
      <c r="AL117" s="19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28"/>
      <c r="AH118" s="28"/>
      <c r="AI118" s="28"/>
      <c r="AJ118" s="28"/>
      <c r="AK118" s="26"/>
      <c r="AL118" s="19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G119" s="28"/>
      <c r="AH119" s="28"/>
      <c r="AI119" s="28"/>
      <c r="AJ119" s="28"/>
      <c r="AK119" s="26"/>
      <c r="AL119" s="19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28"/>
      <c r="AH120" s="28"/>
      <c r="AI120" s="28"/>
      <c r="AJ120" s="28"/>
      <c r="AK120" s="26"/>
      <c r="AL120" s="19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G121" s="28"/>
      <c r="AH121" s="28"/>
      <c r="AI121" s="28"/>
      <c r="AJ121" s="28"/>
      <c r="AK121" s="26"/>
      <c r="AL121" s="19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28"/>
      <c r="AH122" s="28"/>
      <c r="AI122" s="28"/>
      <c r="AJ122" s="28"/>
      <c r="AK122" s="26"/>
      <c r="AL122" s="19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G123" s="28"/>
      <c r="AH123" s="28"/>
      <c r="AI123" s="28"/>
      <c r="AJ123" s="28"/>
      <c r="AK123" s="26"/>
      <c r="AL123" s="19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G124" s="28"/>
      <c r="AH124" s="28"/>
      <c r="AI124" s="28"/>
      <c r="AJ124" s="28"/>
      <c r="AK124" s="26"/>
      <c r="AL124" s="19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28"/>
      <c r="AH125" s="28"/>
      <c r="AI125" s="28"/>
      <c r="AJ125" s="28"/>
      <c r="AK125" s="26"/>
      <c r="AL125" s="19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G126" s="28"/>
      <c r="AH126" s="28"/>
      <c r="AI126" s="28"/>
      <c r="AJ126" s="28"/>
      <c r="AK126" s="26"/>
      <c r="AL126" s="19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28"/>
      <c r="AH127" s="28"/>
      <c r="AI127" s="28"/>
      <c r="AJ127" s="28"/>
      <c r="AK127" s="26"/>
      <c r="AL127" s="19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G128" s="28"/>
      <c r="AH128" s="28"/>
      <c r="AI128" s="28"/>
      <c r="AJ128" s="28"/>
      <c r="AK128" s="26"/>
      <c r="AL128" s="19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28"/>
      <c r="AH129" s="28"/>
      <c r="AI129" s="28"/>
      <c r="AJ129" s="28"/>
      <c r="AK129" s="26"/>
      <c r="AL129" s="19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28"/>
      <c r="AH130" s="28"/>
      <c r="AI130" s="28"/>
      <c r="AJ130" s="28"/>
      <c r="AK130" s="26"/>
      <c r="AL130" s="19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G131" s="28"/>
      <c r="AH131" s="28"/>
      <c r="AI131" s="28"/>
      <c r="AJ131" s="28"/>
      <c r="AK131" s="26"/>
      <c r="AL131" s="19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G132" s="28"/>
      <c r="AH132" s="28"/>
      <c r="AI132" s="28"/>
      <c r="AJ132" s="28"/>
      <c r="AK132" s="26"/>
      <c r="AL132" s="19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28"/>
      <c r="AH133" s="28"/>
      <c r="AI133" s="28"/>
      <c r="AJ133" s="28"/>
      <c r="AK133" s="26"/>
      <c r="AL133" s="19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G134" s="28"/>
      <c r="AH134" s="28"/>
      <c r="AI134" s="28"/>
      <c r="AJ134" s="28"/>
      <c r="AK134" s="26"/>
      <c r="AL134" s="19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G135" s="28"/>
      <c r="AH135" s="28"/>
      <c r="AI135" s="28"/>
      <c r="AJ135" s="28"/>
      <c r="AK135" s="26"/>
      <c r="AL135" s="19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G136" s="28"/>
      <c r="AH136" s="28"/>
      <c r="AI136" s="28"/>
      <c r="AJ136" s="28"/>
      <c r="AK136" s="26"/>
      <c r="AL136" s="19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28"/>
      <c r="AH137" s="28"/>
      <c r="AI137" s="28"/>
      <c r="AJ137" s="28"/>
      <c r="AK137" s="26"/>
      <c r="AL137" s="19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G138" s="28"/>
      <c r="AH138" s="28"/>
      <c r="AI138" s="28"/>
      <c r="AJ138" s="28"/>
      <c r="AK138" s="26"/>
      <c r="AL138" s="19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G139" s="28"/>
      <c r="AH139" s="28"/>
      <c r="AI139" s="28"/>
      <c r="AJ139" s="28"/>
      <c r="AK139" s="26"/>
      <c r="AL139" s="19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28"/>
      <c r="AH140" s="28"/>
      <c r="AI140" s="28"/>
      <c r="AJ140" s="28"/>
      <c r="AK140" s="26"/>
      <c r="AL140" s="19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28"/>
      <c r="AH141" s="28"/>
      <c r="AI141" s="28"/>
      <c r="AJ141" s="28"/>
      <c r="AK141" s="26"/>
      <c r="AL141" s="19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28"/>
      <c r="AH142" s="28"/>
      <c r="AI142" s="28"/>
      <c r="AJ142" s="28"/>
      <c r="AK142" s="26"/>
      <c r="AL142" s="19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28"/>
      <c r="AH143" s="28"/>
      <c r="AI143" s="28"/>
      <c r="AJ143" s="28"/>
      <c r="AK143" s="26"/>
      <c r="AL143" s="19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28"/>
      <c r="AH144" s="28"/>
      <c r="AI144" s="28"/>
      <c r="AJ144" s="28"/>
      <c r="AK144" s="26"/>
      <c r="AL144" s="19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28"/>
      <c r="AH145" s="28"/>
      <c r="AI145" s="28"/>
      <c r="AJ145" s="28"/>
      <c r="AK145" s="26"/>
      <c r="AL145" s="19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28"/>
      <c r="AH146" s="28"/>
      <c r="AI146" s="28"/>
      <c r="AJ146" s="28"/>
      <c r="AK146" s="26"/>
      <c r="AL146" s="19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28"/>
      <c r="AH147" s="28"/>
      <c r="AI147" s="28"/>
      <c r="AJ147" s="28"/>
      <c r="AK147" s="26"/>
      <c r="AL147" s="19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28"/>
      <c r="AH148" s="28"/>
      <c r="AI148" s="28"/>
      <c r="AJ148" s="28"/>
      <c r="AK148" s="26"/>
      <c r="AL148" s="19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28"/>
      <c r="AH149" s="28"/>
      <c r="AI149" s="28"/>
      <c r="AJ149" s="28"/>
      <c r="AK149" s="26"/>
      <c r="AL149" s="19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28"/>
      <c r="AH150" s="28"/>
      <c r="AI150" s="28"/>
      <c r="AJ150" s="28"/>
      <c r="AK150" s="26"/>
      <c r="AL150" s="19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28"/>
      <c r="AH151" s="28"/>
      <c r="AI151" s="28"/>
      <c r="AJ151" s="28"/>
      <c r="AK151" s="26"/>
      <c r="AL151" s="19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28"/>
      <c r="AH152" s="28"/>
      <c r="AI152" s="28"/>
      <c r="AJ152" s="28"/>
      <c r="AK152" s="26"/>
      <c r="AL152" s="19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28"/>
      <c r="AH153" s="28"/>
      <c r="AI153" s="28"/>
      <c r="AJ153" s="28"/>
      <c r="AK153" s="26"/>
      <c r="AL153" s="19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28"/>
      <c r="AH154" s="28"/>
      <c r="AI154" s="28"/>
      <c r="AJ154" s="28"/>
      <c r="AK154" s="26"/>
      <c r="AL154" s="19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28"/>
      <c r="AH155" s="28"/>
      <c r="AI155" s="28"/>
      <c r="AJ155" s="28"/>
      <c r="AK155" s="26"/>
      <c r="AL155" s="19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28"/>
      <c r="AH156" s="28"/>
      <c r="AI156" s="28"/>
      <c r="AJ156" s="28"/>
      <c r="AK156" s="26"/>
      <c r="AL156" s="19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28"/>
      <c r="AH157" s="28"/>
      <c r="AI157" s="28"/>
      <c r="AJ157" s="28"/>
      <c r="AK157" s="26"/>
      <c r="AL157" s="19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28"/>
      <c r="AH158" s="28"/>
      <c r="AI158" s="28"/>
      <c r="AJ158" s="28"/>
      <c r="AK158" s="26"/>
      <c r="AL158" s="19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28"/>
      <c r="AH159" s="28"/>
      <c r="AI159" s="28"/>
      <c r="AJ159" s="28"/>
      <c r="AK159" s="26"/>
      <c r="AL159" s="19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28"/>
      <c r="AH160" s="28"/>
      <c r="AI160" s="28"/>
      <c r="AJ160" s="28"/>
      <c r="AK160" s="26"/>
      <c r="AL160" s="19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28"/>
      <c r="AH161" s="28"/>
      <c r="AI161" s="28"/>
      <c r="AJ161" s="28"/>
      <c r="AK161" s="26"/>
      <c r="AL161" s="19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28"/>
      <c r="AH162" s="28"/>
      <c r="AI162" s="28"/>
      <c r="AJ162" s="28"/>
      <c r="AK162" s="26"/>
      <c r="AL162" s="19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28"/>
      <c r="AH163" s="28"/>
      <c r="AI163" s="28"/>
      <c r="AJ163" s="28"/>
      <c r="AK163" s="26"/>
      <c r="AL163" s="19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28"/>
      <c r="AH164" s="28"/>
      <c r="AI164" s="28"/>
      <c r="AJ164" s="28"/>
      <c r="AK164" s="26"/>
      <c r="AL164" s="19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28"/>
      <c r="AH165" s="28"/>
      <c r="AI165" s="28"/>
      <c r="AJ165" s="28"/>
      <c r="AK165" s="26"/>
      <c r="AL165" s="19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28"/>
      <c r="AH166" s="28"/>
      <c r="AI166" s="28"/>
      <c r="AJ166" s="28"/>
      <c r="AK166" s="26"/>
      <c r="AL166" s="19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28"/>
      <c r="AH167" s="28"/>
      <c r="AI167" s="28"/>
      <c r="AJ167" s="28"/>
      <c r="AK167" s="26"/>
      <c r="AL167" s="19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28"/>
      <c r="AH168" s="28"/>
      <c r="AI168" s="28"/>
      <c r="AJ168" s="28"/>
      <c r="AK168" s="26"/>
      <c r="AL168" s="19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28"/>
      <c r="AH169" s="28"/>
      <c r="AI169" s="28"/>
      <c r="AJ169" s="28"/>
      <c r="AK169" s="26"/>
      <c r="AL169" s="19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28"/>
      <c r="AH170" s="28"/>
      <c r="AI170" s="28"/>
      <c r="AJ170" s="28"/>
      <c r="AK170" s="26"/>
      <c r="AL170" s="19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28"/>
      <c r="AH171" s="28"/>
      <c r="AI171" s="28"/>
      <c r="AJ171" s="28"/>
      <c r="AK171" s="26"/>
      <c r="AL171" s="19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28"/>
      <c r="AH172" s="28"/>
      <c r="AI172" s="28"/>
      <c r="AJ172" s="28"/>
      <c r="AK172" s="26"/>
      <c r="AL172" s="19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19"/>
      <c r="R173" s="19"/>
      <c r="S173" s="19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9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19"/>
      <c r="R174" s="19"/>
      <c r="S174" s="19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9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L175"/>
      <c r="M175"/>
      <c r="N175"/>
      <c r="O175"/>
      <c r="P175"/>
      <c r="Q175" s="19"/>
      <c r="R175" s="19"/>
      <c r="S175" s="19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9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L176"/>
      <c r="M176"/>
      <c r="N176"/>
      <c r="O176"/>
      <c r="P176"/>
      <c r="Q176" s="19"/>
      <c r="R176" s="19"/>
      <c r="S176" s="19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9"/>
    </row>
    <row r="177" spans="12:38" ht="14.25" x14ac:dyDescent="0.2">
      <c r="L177"/>
      <c r="M177"/>
      <c r="N177"/>
      <c r="O177"/>
      <c r="P177"/>
      <c r="Q177" s="19"/>
      <c r="R177" s="19"/>
      <c r="S177" s="19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9"/>
    </row>
    <row r="178" spans="12:38" ht="14.25" x14ac:dyDescent="0.2">
      <c r="L178"/>
      <c r="M178"/>
      <c r="N178"/>
      <c r="O178"/>
      <c r="P178"/>
      <c r="Q178" s="19"/>
      <c r="R178" s="19"/>
      <c r="S178" s="19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9"/>
    </row>
    <row r="179" spans="12:38" ht="14.25" x14ac:dyDescent="0.2">
      <c r="L179" s="19"/>
      <c r="M179" s="19"/>
      <c r="N179" s="19"/>
      <c r="O179" s="19"/>
      <c r="P179" s="19"/>
      <c r="R179" s="19"/>
      <c r="S179" s="19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9"/>
    </row>
    <row r="180" spans="12:38" ht="14.25" x14ac:dyDescent="0.2">
      <c r="L180" s="19"/>
      <c r="M180" s="19"/>
      <c r="N180" s="19"/>
      <c r="O180" s="19"/>
      <c r="P180" s="19"/>
      <c r="R180" s="19"/>
      <c r="S180" s="19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6"/>
      <c r="AL180" s="19"/>
    </row>
    <row r="181" spans="12:38" ht="14.25" x14ac:dyDescent="0.2">
      <c r="L181" s="19"/>
      <c r="M181" s="19"/>
      <c r="N181" s="19"/>
      <c r="O181" s="19"/>
      <c r="P181" s="19"/>
      <c r="R181" s="19"/>
      <c r="S181" s="19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6"/>
      <c r="AL181" s="19"/>
    </row>
    <row r="182" spans="12:38" ht="14.25" x14ac:dyDescent="0.2">
      <c r="L182" s="19"/>
      <c r="M182" s="19"/>
      <c r="N182" s="19"/>
      <c r="O182" s="19"/>
      <c r="P182" s="19"/>
      <c r="R182" s="19"/>
      <c r="S182" s="19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19"/>
      <c r="AL182" s="19"/>
    </row>
    <row r="183" spans="12:38" x14ac:dyDescent="0.25">
      <c r="R183" s="22"/>
      <c r="S183" s="22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R184" s="22"/>
      <c r="S184" s="22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</row>
    <row r="185" spans="12:38" x14ac:dyDescent="0.25"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38" x14ac:dyDescent="0.25">
      <c r="L186"/>
      <c r="M186"/>
      <c r="N186"/>
      <c r="O186"/>
      <c r="P186"/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</sheetData>
  <sortState ref="X8:AO10">
    <sortCondition ref="X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2020-09-04T07:00:41Z</dcterms:modified>
</cp:coreProperties>
</file>