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4" i="5" l="1"/>
  <c r="N14" i="5"/>
  <c r="M14" i="5"/>
  <c r="L14" i="5"/>
  <c r="K15" i="5" l="1"/>
  <c r="F15" i="5"/>
  <c r="H14" i="5"/>
  <c r="K13" i="5"/>
  <c r="K16" i="5" s="1"/>
  <c r="AS10" i="5"/>
  <c r="AQ10" i="5"/>
  <c r="AP10" i="5"/>
  <c r="AO10" i="5"/>
  <c r="AN10" i="5"/>
  <c r="AM10" i="5"/>
  <c r="AG10" i="5"/>
  <c r="AE10" i="5"/>
  <c r="AD10" i="5"/>
  <c r="H15" i="5" s="1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H10" i="5"/>
  <c r="G10" i="5"/>
  <c r="G14" i="5" s="1"/>
  <c r="G16" i="5" s="1"/>
  <c r="F10" i="5"/>
  <c r="F14" i="5" s="1"/>
  <c r="E10" i="5"/>
  <c r="E14" i="5" s="1"/>
  <c r="E16" i="5" s="1"/>
  <c r="I16" i="5" l="1"/>
  <c r="I15" i="5"/>
  <c r="F16" i="5"/>
  <c r="H16" i="5"/>
  <c r="M16" i="5" s="1"/>
  <c r="O15" i="5"/>
  <c r="N15" i="5"/>
  <c r="L16" i="5"/>
  <c r="M15" i="5"/>
  <c r="L15" i="5"/>
  <c r="N16" i="5" l="1"/>
</calcChain>
</file>

<file path=xl/sharedStrings.xml><?xml version="1.0" encoding="utf-8"?>
<sst xmlns="http://schemas.openxmlformats.org/spreadsheetml/2006/main" count="76" uniqueCount="32">
  <si>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</si>
  <si>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</si>
  <si>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</si>
  <si>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</si>
  <si>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</si>
  <si>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</si>
  <si>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</si>
  <si>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</si>
  <si>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</si>
  <si>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</si>
  <si>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</si>
  <si>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</si>
  <si>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</si>
  <si>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</si>
  <si>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</si>
  <si>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</si>
  <si>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</si>
  <si>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</si>
  <si>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</si>
  <si>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</si>
  <si>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</si>
  <si>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</si>
  <si>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</si>
  <si>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</si>
  <si>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</si>
  <si>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YJ = Ylihärmän Junkkarit  (1908)</t>
  </si>
  <si>
    <t>Timo Kaatikko</t>
  </si>
  <si>
    <t>4.</t>
  </si>
  <si>
    <t>NJ</t>
  </si>
  <si>
    <t>5.</t>
  </si>
  <si>
    <t>YJ</t>
  </si>
  <si>
    <t>19.12.1955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</si>
</sst>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27</v>
      </c>
      <c r="D4" s="1" t="s">
        <v>28</v>
      </c>
      <c r="E4" s="12">
        <v>9</v>
      </c>
      <c r="F4" s="12">
        <v>0</v>
      </c>
      <c r="G4" s="12">
        <v>5</v>
      </c>
      <c r="H4" s="12">
        <v>2</v>
      </c>
      <c r="I4" s="12">
        <v>27</v>
      </c>
      <c r="J4" s="32">
        <v>0.46600000000000003</v>
      </c>
      <c r="K4" s="10"/>
      <c r="L4" s="7"/>
      <c r="M4" s="7"/>
      <c r="N4" s="7"/>
      <c r="O4" s="7"/>
      <c r="P4" s="10"/>
      <c r="Q4" s="12">
        <v>4</v>
      </c>
      <c r="R4" s="12">
        <v>0</v>
      </c>
      <c r="S4" s="12">
        <v>0</v>
      </c>
      <c r="T4" s="12">
        <v>1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2"/>
      <c r="D5" s="1"/>
      <c r="E5" s="12"/>
      <c r="F5" s="12"/>
      <c r="G5" s="12"/>
      <c r="H5" s="12"/>
      <c r="I5" s="12"/>
      <c r="J5" s="32"/>
      <c r="K5" s="10"/>
      <c r="L5" s="7"/>
      <c r="M5" s="7"/>
      <c r="N5" s="7"/>
      <c r="O5" s="7"/>
      <c r="P5" s="10"/>
      <c r="Q5" s="12"/>
      <c r="R5" s="12"/>
      <c r="S5" s="12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1983</v>
      </c>
      <c r="C6" s="12" t="s">
        <v>29</v>
      </c>
      <c r="D6" s="1" t="s">
        <v>28</v>
      </c>
      <c r="E6" s="12">
        <v>5</v>
      </c>
      <c r="F6" s="12">
        <v>0</v>
      </c>
      <c r="G6" s="12">
        <v>3</v>
      </c>
      <c r="H6" s="12">
        <v>1</v>
      </c>
      <c r="I6" s="12"/>
      <c r="J6" s="32"/>
      <c r="K6" s="10"/>
      <c r="L6" s="7"/>
      <c r="M6" s="7"/>
      <c r="N6" s="7"/>
      <c r="O6" s="7"/>
      <c r="P6" s="10"/>
      <c r="Q6" s="12">
        <v>5</v>
      </c>
      <c r="R6" s="12">
        <v>0</v>
      </c>
      <c r="S6" s="12">
        <v>3</v>
      </c>
      <c r="T6" s="12">
        <v>1</v>
      </c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27</v>
      </c>
      <c r="Z8" s="68" t="s">
        <v>30</v>
      </c>
      <c r="AA8" s="12">
        <v>21</v>
      </c>
      <c r="AB8" s="12">
        <v>1</v>
      </c>
      <c r="AC8" s="12">
        <v>12</v>
      </c>
      <c r="AD8" s="12">
        <v>16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27</v>
      </c>
      <c r="Z9" s="68" t="s">
        <v>30</v>
      </c>
      <c r="AA9" s="12">
        <v>19</v>
      </c>
      <c r="AB9" s="12">
        <v>1</v>
      </c>
      <c r="AC9" s="12">
        <v>11</v>
      </c>
      <c r="AD9" s="12">
        <v>4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14</v>
      </c>
      <c r="F10" s="36">
        <f>SUM(F4:F9)</f>
        <v>0</v>
      </c>
      <c r="G10" s="36">
        <f>SUM(G4:G9)</f>
        <v>8</v>
      </c>
      <c r="H10" s="36">
        <f>SUM(H4:H9)</f>
        <v>3</v>
      </c>
      <c r="I10" s="36">
        <f>SUM(I4:I9)</f>
        <v>27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9</v>
      </c>
      <c r="R10" s="36">
        <f>SUM(R4:R9)</f>
        <v>0</v>
      </c>
      <c r="S10" s="36">
        <f>SUM(S4:S9)</f>
        <v>3</v>
      </c>
      <c r="T10" s="36">
        <f>SUM(T4:T9)</f>
        <v>2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40</v>
      </c>
      <c r="AB10" s="36">
        <f>SUM(AB4:AB9)</f>
        <v>2</v>
      </c>
      <c r="AC10" s="36">
        <f>SUM(AC4:AC9)</f>
        <v>23</v>
      </c>
      <c r="AD10" s="36">
        <f>SUM(AD4:AD9)</f>
        <v>20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23</v>
      </c>
      <c r="F14" s="47">
        <f>PRODUCT(F10+R10)</f>
        <v>0</v>
      </c>
      <c r="G14" s="47">
        <f>PRODUCT(G10+S10)</f>
        <v>11</v>
      </c>
      <c r="H14" s="47">
        <f>PRODUCT(H10+T10)</f>
        <v>5</v>
      </c>
      <c r="I14" s="47">
        <f>PRODUCT(I10+U10)</f>
        <v>27</v>
      </c>
      <c r="J14" s="60">
        <v>0.46600000000000003</v>
      </c>
      <c r="K14" s="16">
        <f>PRODUCT(K10+W10)</f>
        <v>0</v>
      </c>
      <c r="L14" s="53">
        <f>PRODUCT((F14+G14)/E14)</f>
        <v>0.47826086956521741</v>
      </c>
      <c r="M14" s="53">
        <f>PRODUCT(H14/E14)</f>
        <v>0.21739130434782608</v>
      </c>
      <c r="N14" s="53">
        <f>PRODUCT((F14+G14+H14)/E14)</f>
        <v>0.69565217391304346</v>
      </c>
      <c r="O14" s="53">
        <f>PRODUCT(I14/9)</f>
        <v>3</v>
      </c>
      <c r="Q14" s="17"/>
      <c r="R14" s="17"/>
      <c r="S14" s="17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40</v>
      </c>
      <c r="F15" s="47">
        <f>PRODUCT(AB10+AN10)</f>
        <v>2</v>
      </c>
      <c r="G15" s="47">
        <f>PRODUCT(AC10+AO10)</f>
        <v>23</v>
      </c>
      <c r="H15" s="47">
        <f>PRODUCT(AD10+AP10)</f>
        <v>20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0.625</v>
      </c>
      <c r="M15" s="53">
        <f>PRODUCT(H15/E15)</f>
        <v>0.5</v>
      </c>
      <c r="N15" s="53">
        <f>PRODUCT((F15+G15+H15)/E15)</f>
        <v>1.125</v>
      </c>
      <c r="O15" s="53">
        <f>PRODUCT(I15/E15)</f>
        <v>0</v>
      </c>
      <c r="Q15" s="17"/>
      <c r="R15" s="17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63</v>
      </c>
      <c r="F16" s="47">
        <f t="shared" ref="F16:I16" si="0">SUM(F13:F15)</f>
        <v>2</v>
      </c>
      <c r="G16" s="47">
        <f t="shared" si="0"/>
        <v>34</v>
      </c>
      <c r="H16" s="47">
        <f t="shared" si="0"/>
        <v>25</v>
      </c>
      <c r="I16" s="47">
        <f t="shared" si="0"/>
        <v>27</v>
      </c>
      <c r="J16" s="60">
        <v>0.46600000000000003</v>
      </c>
      <c r="K16" s="16" t="e">
        <f>SUM(K13:K15)</f>
        <v>#DIV/0!</v>
      </c>
      <c r="L16" s="53">
        <f>PRODUCT((F16+G16)/E16)</f>
        <v>0.5714285714285714</v>
      </c>
      <c r="M16" s="53">
        <f>PRODUCT(H16/E16)</f>
        <v>0.3968253968253968</v>
      </c>
      <c r="N16" s="53">
        <f>PRODUCT((F16+G16+H16)/E16)</f>
        <v>0.96825396825396826</v>
      </c>
      <c r="O16" s="53">
        <v>3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2018-12-05T08:51:57Z</dcterms:modified>
</cp:coreProperties>
</file>