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A7" i="5"/>
  <c r="AB7" i="5"/>
  <c r="AC7" i="5"/>
  <c r="AD7" i="5"/>
  <c r="AE7" i="5"/>
  <c r="AM7" i="5"/>
  <c r="AN7" i="5"/>
  <c r="AO7" i="5"/>
  <c r="AP7" i="5"/>
  <c r="AQ7" i="5"/>
  <c r="AR7" i="5" s="1"/>
  <c r="AF7" i="5" l="1"/>
  <c r="AS7" i="5"/>
  <c r="I12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<sst xmlns="http://schemas.openxmlformats.org/spreadsheetml/2006/main" count="73" uniqueCount="33">
  <si>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</si>
  <si>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</si>
  <si>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</si>
  <si>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</si>
  <si>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</si>
  <si>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</si>
  <si>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</si>
  <si>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</si>
  <si>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</si>
  <si>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</si>
  <si>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</si>
  <si>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</si>
  <si>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</si>
  <si>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</si>
  <si>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</si>
  <si>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</si>
  <si>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</si>
  <si>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</si>
  <si>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</si>
  <si>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</si>
  <si>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</si>
  <si>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</si>
  <si>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</si>
  <si>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</si>
  <si>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Juniorit = Loimaan Palloilijat Junioripesis  (2003)</t>
  </si>
  <si>
    <t>Eino Kalliomäki</t>
  </si>
  <si>
    <t>1.</t>
  </si>
  <si>
    <t>LP Juniorit</t>
  </si>
  <si>
    <t>24.7.1996   Jokioinen</t>
  </si>
  <si>
    <t>JoKo = Jokioisten Koetus  (1902),  kasvattajaseura</t>
  </si>
  <si>
    <t>11.</t>
  </si>
  <si>
    <t>JoKo jun</t>
  </si>
  <si>
    <t>JoKo jun = Jokioisten Koetus juniorit 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</si>
</sst>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57031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bestFit="1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8</v>
      </c>
      <c r="AB4" s="12">
        <v>0</v>
      </c>
      <c r="AC4" s="12">
        <v>3</v>
      </c>
      <c r="AD4" s="12">
        <v>3</v>
      </c>
      <c r="AE4" s="12">
        <v>19</v>
      </c>
      <c r="AF4" s="68">
        <v>0.45229999999999998</v>
      </c>
      <c r="AG4" s="10">
        <v>42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3</v>
      </c>
      <c r="AP4" s="12">
        <v>8</v>
      </c>
      <c r="AQ4" s="12">
        <v>23</v>
      </c>
      <c r="AR4" s="65">
        <v>0.40350000000000003</v>
      </c>
      <c r="AS4" s="66">
        <v>57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31</v>
      </c>
      <c r="AA6" s="12">
        <v>4</v>
      </c>
      <c r="AB6" s="12">
        <v>0</v>
      </c>
      <c r="AC6" s="12">
        <v>1</v>
      </c>
      <c r="AD6" s="12">
        <v>1</v>
      </c>
      <c r="AE6" s="12">
        <v>3</v>
      </c>
      <c r="AF6" s="32">
        <v>0.25</v>
      </c>
      <c r="AG6" s="19">
        <v>12</v>
      </c>
      <c r="AH6" s="40"/>
      <c r="AI6" s="7"/>
      <c r="AJ6" s="7"/>
      <c r="AK6" s="7"/>
      <c r="AL6" s="69"/>
      <c r="AM6" s="12"/>
      <c r="AN6" s="12"/>
      <c r="AO6" s="13"/>
      <c r="AP6" s="12"/>
      <c r="AQ6" s="12"/>
      <c r="AR6" s="65"/>
      <c r="AS6" s="66">
        <v>57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12</v>
      </c>
      <c r="AB7" s="36">
        <f t="shared" ref="AB7:AE7" si="0">SUM(AB4:AB6)</f>
        <v>0</v>
      </c>
      <c r="AC7" s="36">
        <f t="shared" si="0"/>
        <v>4</v>
      </c>
      <c r="AD7" s="36">
        <f t="shared" si="0"/>
        <v>4</v>
      </c>
      <c r="AE7" s="36">
        <f t="shared" si="0"/>
        <v>22</v>
      </c>
      <c r="AF7" s="37">
        <f>PRODUCT(AE7/AG7)</f>
        <v>0.40740740740740738</v>
      </c>
      <c r="AG7" s="21">
        <f>SUM(AG4:AG6)</f>
        <v>54</v>
      </c>
      <c r="AH7" s="18"/>
      <c r="AI7" s="29"/>
      <c r="AJ7" s="41"/>
      <c r="AK7" s="42"/>
      <c r="AL7" s="10"/>
      <c r="AM7" s="36">
        <f>SUM(AM4:AM6)</f>
        <v>8</v>
      </c>
      <c r="AN7" s="36">
        <f t="shared" ref="AN7" si="1">SUM(AN4:AN6)</f>
        <v>0</v>
      </c>
      <c r="AO7" s="36">
        <f t="shared" ref="AO7" si="2">SUM(AO4:AO6)</f>
        <v>3</v>
      </c>
      <c r="AP7" s="36">
        <f t="shared" ref="AP7" si="3">SUM(AP4:AP6)</f>
        <v>8</v>
      </c>
      <c r="AQ7" s="36">
        <f t="shared" ref="AQ7" si="4">SUM(AQ4:AQ6)</f>
        <v>23</v>
      </c>
      <c r="AR7" s="37">
        <f>PRODUCT(AQ7/AS7)</f>
        <v>0.40350877192982454</v>
      </c>
      <c r="AS7" s="39">
        <f>SUM(AS6:AS6)</f>
        <v>57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7</v>
      </c>
      <c r="H12" s="47">
        <f>PRODUCT(AD7+AP7)</f>
        <v>12</v>
      </c>
      <c r="I12" s="47">
        <f>PRODUCT(AE7+AQ7)</f>
        <v>45</v>
      </c>
      <c r="J12" s="60">
        <f>PRODUCT(I12/K12)</f>
        <v>0.40540540540540543</v>
      </c>
      <c r="K12" s="10">
        <f>PRODUCT(AG7+AS7)</f>
        <v>111</v>
      </c>
      <c r="L12" s="53">
        <f>PRODUCT((F12+G12)/E12)</f>
        <v>0.35</v>
      </c>
      <c r="M12" s="53">
        <f>PRODUCT(H12/E12)</f>
        <v>0.6</v>
      </c>
      <c r="N12" s="53">
        <f>PRODUCT((F12+G12+H12)/E12)</f>
        <v>0.95</v>
      </c>
      <c r="O12" s="53">
        <f>PRODUCT(I12/E12)</f>
        <v>2.25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5">SUM(F10:F12)</f>
        <v>0</v>
      </c>
      <c r="G13" s="47">
        <f t="shared" si="5"/>
        <v>7</v>
      </c>
      <c r="H13" s="47">
        <f t="shared" si="5"/>
        <v>12</v>
      </c>
      <c r="I13" s="47">
        <f t="shared" si="5"/>
        <v>45</v>
      </c>
      <c r="J13" s="60">
        <f>PRODUCT(I13/K13)</f>
        <v>0.40540540540540543</v>
      </c>
      <c r="K13" s="16">
        <f>SUM(K10:K12)</f>
        <v>111</v>
      </c>
      <c r="L13" s="53">
        <f>PRODUCT((F13+G13)/E13)</f>
        <v>0.35</v>
      </c>
      <c r="M13" s="53">
        <f>PRODUCT(H13/E13)</f>
        <v>0.6</v>
      </c>
      <c r="N13" s="53">
        <f>PRODUCT((F13+G13+H13)/E13)</f>
        <v>0.95</v>
      </c>
      <c r="O13" s="53">
        <f>PRODUCT(I13/E13)</f>
        <v>2.25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2020-08-31T16:06:27Z</dcterms:modified>
</cp:coreProperties>
</file>