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F10" i="5"/>
  <c r="F14" i="5" s="1"/>
  <c r="E10" i="5"/>
  <c r="E14" i="5" s="1"/>
  <c r="E16" i="5" s="1"/>
  <c r="G16" i="5" l="1"/>
  <c r="N15" i="5"/>
  <c r="L15" i="5"/>
  <c r="M15" i="5"/>
  <c r="O14" i="5"/>
  <c r="N14" i="5"/>
  <c r="L14" i="5"/>
  <c r="M14" i="5"/>
  <c r="F16" i="5"/>
  <c r="H16" i="5"/>
  <c r="M16" i="5" s="1"/>
  <c r="I15" i="5"/>
  <c r="O15" i="5" s="1"/>
  <c r="I16" i="5" l="1"/>
  <c r="O16" i="5" s="1"/>
  <c r="N16" i="5"/>
  <c r="L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<sst xmlns="http://schemas.openxmlformats.org/spreadsheetml/2006/main" count="80" uniqueCount="34">
  <si>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</si>
  <si>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</si>
  <si>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</si>
  <si>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</si>
  <si>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</si>
  <si>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</si>
  <si>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</si>
  <si>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</si>
  <si>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</si>
  <si>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</si>
  <si>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</si>
  <si>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</si>
  <si>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</si>
  <si>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</si>
  <si>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</si>
  <si>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</si>
  <si>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</si>
  <si>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</si>
  <si>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</si>
  <si>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</si>
  <si>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</si>
  <si>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</si>
  <si>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</si>
  <si>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</si>
  <si>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</si>
  <si>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Timo Karvonen</t>
  </si>
  <si>
    <t>10.</t>
  </si>
  <si>
    <t>HalTo</t>
  </si>
  <si>
    <t>7.</t>
  </si>
  <si>
    <t>18.11.1960</t>
  </si>
  <si>
    <t>1.</t>
  </si>
  <si>
    <t>YK</t>
  </si>
  <si>
    <t>YK = Ylivieskan Kuula  (1909)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</si>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</sst>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4</v>
      </c>
      <c r="F4" s="12">
        <v>0</v>
      </c>
      <c r="G4" s="12">
        <v>2</v>
      </c>
      <c r="H4" s="12">
        <v>2</v>
      </c>
      <c r="I4" s="12"/>
      <c r="J4" s="32"/>
      <c r="K4" s="67"/>
      <c r="L4" s="7"/>
      <c r="M4" s="7"/>
      <c r="N4" s="7"/>
      <c r="O4" s="7"/>
      <c r="P4" s="10"/>
      <c r="Q4" s="12">
        <v>5</v>
      </c>
      <c r="R4" s="12">
        <v>1</v>
      </c>
      <c r="S4" s="12">
        <v>3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67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30</v>
      </c>
      <c r="Z5" s="68" t="s">
        <v>27</v>
      </c>
      <c r="AA5" s="12">
        <v>18</v>
      </c>
      <c r="AB5" s="12">
        <v>0</v>
      </c>
      <c r="AC5" s="12">
        <v>12</v>
      </c>
      <c r="AD5" s="12">
        <v>17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28</v>
      </c>
      <c r="D6" s="1" t="s">
        <v>27</v>
      </c>
      <c r="E6" s="12">
        <v>13</v>
      </c>
      <c r="F6" s="12">
        <v>0</v>
      </c>
      <c r="G6" s="12">
        <v>1</v>
      </c>
      <c r="H6" s="12">
        <v>4</v>
      </c>
      <c r="I6" s="12"/>
      <c r="J6" s="32"/>
      <c r="K6" s="67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3"/>
      <c r="F7" s="13"/>
      <c r="G7" s="12"/>
      <c r="H7" s="12"/>
      <c r="I7" s="12"/>
      <c r="J7" s="32"/>
      <c r="K7" s="67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1986</v>
      </c>
      <c r="Y7" s="12" t="s">
        <v>26</v>
      </c>
      <c r="Z7" s="68" t="s">
        <v>31</v>
      </c>
      <c r="AA7" s="12">
        <v>19</v>
      </c>
      <c r="AB7" s="12">
        <v>0</v>
      </c>
      <c r="AC7" s="12">
        <v>8</v>
      </c>
      <c r="AD7" s="12">
        <v>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3"/>
      <c r="F8" s="13"/>
      <c r="G8" s="12"/>
      <c r="H8" s="12"/>
      <c r="I8" s="12"/>
      <c r="J8" s="32"/>
      <c r="K8" s="67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1987</v>
      </c>
      <c r="Y8" s="12" t="s">
        <v>30</v>
      </c>
      <c r="Z8" s="68" t="s">
        <v>27</v>
      </c>
      <c r="AA8" s="12">
        <v>7</v>
      </c>
      <c r="AB8" s="12">
        <v>0</v>
      </c>
      <c r="AC8" s="12">
        <v>1</v>
      </c>
      <c r="AD8" s="12">
        <v>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33</v>
      </c>
      <c r="D9" s="1" t="s">
        <v>27</v>
      </c>
      <c r="E9" s="13">
        <v>9</v>
      </c>
      <c r="F9" s="13">
        <v>0</v>
      </c>
      <c r="G9" s="12">
        <v>0</v>
      </c>
      <c r="H9" s="12">
        <v>1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26</v>
      </c>
      <c r="F10" s="36">
        <f>SUM(F4:F9)</f>
        <v>0</v>
      </c>
      <c r="G10" s="36">
        <f>SUM(G4:G9)</f>
        <v>3</v>
      </c>
      <c r="H10" s="36">
        <f>SUM(H4:H9)</f>
        <v>7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5</v>
      </c>
      <c r="R10" s="36">
        <f>SUM(R4:R9)</f>
        <v>1</v>
      </c>
      <c r="S10" s="36">
        <f>SUM(S4:S9)</f>
        <v>3</v>
      </c>
      <c r="T10" s="36">
        <f>SUM(T4:T9)</f>
        <v>1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44</v>
      </c>
      <c r="AB10" s="36">
        <f>SUM(AB4:AB9)</f>
        <v>0</v>
      </c>
      <c r="AC10" s="36">
        <f>SUM(AC4:AC9)</f>
        <v>21</v>
      </c>
      <c r="AD10" s="36">
        <f>SUM(AD4:AD9)</f>
        <v>26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32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31</v>
      </c>
      <c r="F14" s="46">
        <f>PRODUCT(F10+R10)</f>
        <v>1</v>
      </c>
      <c r="G14" s="46">
        <f>PRODUCT(G10+S10)</f>
        <v>6</v>
      </c>
      <c r="H14" s="46">
        <f>PRODUCT(H10+T10)</f>
        <v>8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0.22580645161290322</v>
      </c>
      <c r="M14" s="52">
        <f>PRODUCT(H14/E14)</f>
        <v>0.25806451612903225</v>
      </c>
      <c r="N14" s="52">
        <f>PRODUCT((F14+G14+H14)/E14)</f>
        <v>0.4838709677419355</v>
      </c>
      <c r="O14" s="52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44</v>
      </c>
      <c r="F15" s="46">
        <f>PRODUCT(AB10+AN10)</f>
        <v>0</v>
      </c>
      <c r="G15" s="46">
        <f>PRODUCT(AC10+AO10)</f>
        <v>21</v>
      </c>
      <c r="H15" s="46">
        <f>PRODUCT(AD10+AP10)</f>
        <v>26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0.47727272727272729</v>
      </c>
      <c r="M15" s="52">
        <f>PRODUCT(H15/E15)</f>
        <v>0.59090909090909094</v>
      </c>
      <c r="N15" s="52">
        <f>PRODUCT((F15+G15+H15)/E15)</f>
        <v>1.0681818181818181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75</v>
      </c>
      <c r="F16" s="46">
        <f t="shared" ref="F16:I16" si="0">SUM(F13:F15)</f>
        <v>1</v>
      </c>
      <c r="G16" s="46">
        <f t="shared" si="0"/>
        <v>27</v>
      </c>
      <c r="H16" s="46">
        <f t="shared" si="0"/>
        <v>34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0.37333333333333335</v>
      </c>
      <c r="M16" s="52">
        <f>PRODUCT(H16/E16)</f>
        <v>0.45333333333333331</v>
      </c>
      <c r="N16" s="52">
        <f>PRODUCT((F16+G16+H16)/E16)</f>
        <v>0.82666666666666666</v>
      </c>
      <c r="O16" s="52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2019-01-21T19:38:43Z</dcterms:modified>
</cp:coreProperties>
</file>