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<sst xmlns="http://schemas.openxmlformats.org/spreadsheetml/2006/main" count="80" uniqueCount="38">
  <si>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</si>
  <si>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</si>
  <si>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</si>
  <si>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</si>
  <si>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</si>
  <si>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</si>
  <si>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</si>
  <si>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</si>
  <si>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</si>
  <si>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</si>
  <si>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</si>
  <si>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</si>
  <si>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</si>
  <si>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</si>
  <si>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</si>
  <si>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</si>
  <si>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</si>
  <si>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</si>
  <si>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</si>
  <si>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</si>
  <si>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</si>
  <si>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</si>
  <si>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</si>
  <si>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</si>
  <si>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</si>
  <si>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VäVi = Vähänkyrön Viesti  (1938)</t>
  </si>
  <si>
    <t>YKV = Ylistaron Kilpa-Veljet  (1945)</t>
  </si>
  <si>
    <t>Kimmo Kaunisto</t>
  </si>
  <si>
    <t>7.</t>
  </si>
  <si>
    <t>Valo</t>
  </si>
  <si>
    <t>10.</t>
  </si>
  <si>
    <t>3.</t>
  </si>
  <si>
    <t>VäVi</t>
  </si>
  <si>
    <t>5.</t>
  </si>
  <si>
    <t>8.</t>
  </si>
  <si>
    <t>YKV</t>
  </si>
  <si>
    <t>24.10.1982   Nivala</t>
  </si>
  <si>
    <t>NiPe = Nivala-Pesis  (1997),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</si>
</sst>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28</v>
      </c>
      <c r="Z4" s="1" t="s">
        <v>29</v>
      </c>
      <c r="AA4" s="12">
        <v>11</v>
      </c>
      <c r="AB4" s="12">
        <v>0</v>
      </c>
      <c r="AC4" s="12">
        <v>6</v>
      </c>
      <c r="AD4" s="12">
        <v>2</v>
      </c>
      <c r="AE4" s="12">
        <v>25</v>
      </c>
      <c r="AF4" s="68">
        <v>0.4098</v>
      </c>
      <c r="AG4" s="10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30</v>
      </c>
      <c r="Z5" s="1" t="s">
        <v>29</v>
      </c>
      <c r="AA5" s="12">
        <v>17</v>
      </c>
      <c r="AB5" s="12">
        <v>4</v>
      </c>
      <c r="AC5" s="12">
        <v>17</v>
      </c>
      <c r="AD5" s="12">
        <v>13</v>
      </c>
      <c r="AE5" s="12">
        <v>66</v>
      </c>
      <c r="AF5" s="68">
        <v>0.55459999999999998</v>
      </c>
      <c r="AG5" s="10">
        <v>119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31</v>
      </c>
      <c r="Z7" s="1" t="s">
        <v>32</v>
      </c>
      <c r="AA7" s="12">
        <v>9</v>
      </c>
      <c r="AB7" s="12">
        <v>1</v>
      </c>
      <c r="AC7" s="12">
        <v>4</v>
      </c>
      <c r="AD7" s="12">
        <v>5</v>
      </c>
      <c r="AE7" s="12">
        <v>21</v>
      </c>
      <c r="AF7" s="68">
        <v>0.45650000000000002</v>
      </c>
      <c r="AG7" s="10">
        <v>46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33</v>
      </c>
      <c r="Z8" s="1" t="s">
        <v>32</v>
      </c>
      <c r="AA8" s="12">
        <v>12</v>
      </c>
      <c r="AB8" s="12">
        <v>0</v>
      </c>
      <c r="AC8" s="12">
        <v>10</v>
      </c>
      <c r="AD8" s="12">
        <v>6</v>
      </c>
      <c r="AE8" s="12">
        <v>31</v>
      </c>
      <c r="AF8" s="68">
        <v>0.51659999999999995</v>
      </c>
      <c r="AG8" s="10">
        <v>60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34</v>
      </c>
      <c r="Z10" s="1" t="s">
        <v>35</v>
      </c>
      <c r="AA10" s="12">
        <v>14</v>
      </c>
      <c r="AB10" s="12">
        <v>0</v>
      </c>
      <c r="AC10" s="12">
        <v>5</v>
      </c>
      <c r="AD10" s="12">
        <v>9</v>
      </c>
      <c r="AE10" s="12">
        <v>32</v>
      </c>
      <c r="AF10" s="68">
        <v>0.39019999999999999</v>
      </c>
      <c r="AG10" s="10">
        <v>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59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63</v>
      </c>
      <c r="AB11" s="36">
        <f>SUM(AB4:AB10)</f>
        <v>5</v>
      </c>
      <c r="AC11" s="36">
        <f>SUM(AC4:AC10)</f>
        <v>42</v>
      </c>
      <c r="AD11" s="36">
        <f>SUM(AD4:AD10)</f>
        <v>35</v>
      </c>
      <c r="AE11" s="36">
        <f>SUM(AE4:AE10)</f>
        <v>175</v>
      </c>
      <c r="AF11" s="37">
        <f>PRODUCT(AE11/AG11)</f>
        <v>0.59322033898305082</v>
      </c>
      <c r="AG11" s="21">
        <f>SUM(AG4:AG10)</f>
        <v>295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16" t="s">
        <v>37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63</v>
      </c>
      <c r="F16" s="47">
        <f>PRODUCT(AB11+AN11)</f>
        <v>5</v>
      </c>
      <c r="G16" s="47">
        <f>PRODUCT(AC11+AO11)</f>
        <v>42</v>
      </c>
      <c r="H16" s="47">
        <f>PRODUCT(AD11+AP11)</f>
        <v>35</v>
      </c>
      <c r="I16" s="47">
        <f>PRODUCT(AE11+AQ11)</f>
        <v>175</v>
      </c>
      <c r="J16" s="60">
        <f>PRODUCT(I16/K16)</f>
        <v>0.59322033898305082</v>
      </c>
      <c r="K16" s="10">
        <f>PRODUCT(AG11+AS11)</f>
        <v>295</v>
      </c>
      <c r="L16" s="53">
        <f>PRODUCT((F16+G16)/E16)</f>
        <v>0.74603174603174605</v>
      </c>
      <c r="M16" s="53">
        <f>PRODUCT(H16/E16)</f>
        <v>0.55555555555555558</v>
      </c>
      <c r="N16" s="53">
        <f>PRODUCT((F16+G16+H16)/E16)</f>
        <v>1.3015873015873016</v>
      </c>
      <c r="O16" s="53">
        <f>PRODUCT(I16/E16)</f>
        <v>2.7777777777777777</v>
      </c>
      <c r="Q16" s="17"/>
      <c r="R16" s="17"/>
      <c r="S16" s="16"/>
      <c r="T16" s="54" t="s">
        <v>26</v>
      </c>
      <c r="U16" s="10"/>
      <c r="V16" s="10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63</v>
      </c>
      <c r="F17" s="47">
        <f t="shared" ref="F17:I17" si="0">SUM(F14:F16)</f>
        <v>5</v>
      </c>
      <c r="G17" s="47">
        <f t="shared" si="0"/>
        <v>42</v>
      </c>
      <c r="H17" s="47">
        <f t="shared" si="0"/>
        <v>35</v>
      </c>
      <c r="I17" s="47">
        <f t="shared" si="0"/>
        <v>175</v>
      </c>
      <c r="J17" s="60">
        <f>PRODUCT(I17/K17)</f>
        <v>0.59322033898305082</v>
      </c>
      <c r="K17" s="16">
        <f>SUM(K14:K16)</f>
        <v>295</v>
      </c>
      <c r="L17" s="53">
        <f>PRODUCT((F17+G17)/E17)</f>
        <v>0.74603174603174605</v>
      </c>
      <c r="M17" s="53">
        <f>PRODUCT(H17/E17)</f>
        <v>0.55555555555555558</v>
      </c>
      <c r="N17" s="53">
        <f>PRODUCT((F17+G17+H17)/E17)</f>
        <v>1.3015873015873016</v>
      </c>
      <c r="O17" s="53">
        <f>PRODUCT(I17/E17)</f>
        <v>2.7777777777777777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2018-10-29T19:50:01Z</dcterms:modified>
</cp:coreProperties>
</file>