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G6" i="3" l="1"/>
  <c r="AE6" i="3"/>
  <c r="AD6" i="3"/>
  <c r="AC6" i="3"/>
  <c r="AB6" i="3"/>
  <c r="AA6" i="3"/>
  <c r="AS6" i="3" l="1"/>
  <c r="AQ6" i="3"/>
  <c r="AP6" i="3"/>
  <c r="AO6" i="3"/>
  <c r="G11" i="3" s="1"/>
  <c r="AN6" i="3"/>
  <c r="AM6" i="3"/>
  <c r="K11" i="3"/>
  <c r="I11" i="3"/>
  <c r="E11" i="3"/>
  <c r="W6" i="3"/>
  <c r="U6" i="3"/>
  <c r="T6" i="3"/>
  <c r="S6" i="3"/>
  <c r="R6" i="3"/>
  <c r="Q6" i="3"/>
  <c r="K6" i="3"/>
  <c r="K10" i="3" s="1"/>
  <c r="I6" i="3"/>
  <c r="I10" i="3" s="1"/>
  <c r="H6" i="3"/>
  <c r="H10" i="3" s="1"/>
  <c r="G6" i="3"/>
  <c r="G10" i="3" s="1"/>
  <c r="F6" i="3"/>
  <c r="F10" i="3" s="1"/>
  <c r="E6" i="3"/>
  <c r="E10" i="3" s="1"/>
  <c r="E12" i="3" s="1"/>
  <c r="K12" i="3" l="1"/>
  <c r="G12" i="3"/>
  <c r="F11" i="3"/>
  <c r="H11" i="3"/>
  <c r="H12" i="3" s="1"/>
  <c r="M12" i="3" s="1"/>
  <c r="I12" i="3"/>
  <c r="O11" i="3"/>
  <c r="J11" i="3"/>
  <c r="M11" i="3"/>
  <c r="AF6" i="3"/>
  <c r="N11" i="3" l="1"/>
  <c r="L11" i="3"/>
  <c r="F12" i="3"/>
  <c r="J12" i="3"/>
  <c r="O12" i="3"/>
  <c r="L12" i="3" l="1"/>
  <c r="N12" i="3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<sst xmlns="http://schemas.openxmlformats.org/spreadsheetml/2006/main" count="69" uniqueCount="29">
  <si>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</si>
  <si>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</si>
  <si>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</si>
  <si>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</si>
  <si>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</si>
  <si>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</si>
  <si>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</si>
  <si>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</si>
  <si>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</si>
  <si>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</si>
  <si>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</si>
  <si>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</si>
  <si>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</si>
  <si>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</si>
  <si>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</si>
  <si>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</si>
  <si>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</si>
  <si>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</si>
  <si>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</si>
  <si>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7.</t>
  </si>
  <si>
    <t>Ura = Kannuksen Ura  (1969),  kasvattajaseura</t>
  </si>
  <si>
    <t xml:space="preserve">    Runkosarja TOP-10</t>
  </si>
  <si>
    <t>Jatkosarjat</t>
  </si>
  <si>
    <t xml:space="preserve">  Runkosarja TOP-10</t>
  </si>
  <si>
    <t>ka/l+t</t>
  </si>
  <si>
    <t>ka/kl</t>
  </si>
  <si>
    <t>Ura</t>
  </si>
  <si>
    <t>Oskari Kauppila</t>
  </si>
  <si>
    <t>15.10.1998   Kannus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</si>
</sst>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21</v>
      </c>
      <c r="M2" s="22"/>
      <c r="N2" s="22"/>
      <c r="O2" s="28"/>
      <c r="P2" s="6"/>
      <c r="Q2" s="18" t="s">
        <v>22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23</v>
      </c>
      <c r="AI2" s="22"/>
      <c r="AJ2" s="22"/>
      <c r="AK2" s="28"/>
      <c r="AL2" s="6"/>
      <c r="AM2" s="18" t="s">
        <v>22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41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1"/>
      <c r="W5" s="19"/>
      <c r="X5" s="12">
        <v>2019</v>
      </c>
      <c r="Y5" s="12" t="s">
        <v>19</v>
      </c>
      <c r="Z5" s="1" t="s">
        <v>26</v>
      </c>
      <c r="AA5" s="12">
        <v>10</v>
      </c>
      <c r="AB5" s="12">
        <v>0</v>
      </c>
      <c r="AC5" s="12">
        <v>0</v>
      </c>
      <c r="AD5" s="12">
        <v>12</v>
      </c>
      <c r="AE5" s="12">
        <v>45</v>
      </c>
      <c r="AF5" s="66">
        <v>0.61639999999999995</v>
      </c>
      <c r="AG5" s="19">
        <v>73</v>
      </c>
      <c r="AH5" s="56"/>
      <c r="AI5" s="7"/>
      <c r="AJ5" s="7"/>
      <c r="AK5" s="7"/>
      <c r="AL5" s="10"/>
      <c r="AM5" s="1"/>
      <c r="AN5" s="1"/>
      <c r="AO5" s="1"/>
      <c r="AP5" s="1"/>
      <c r="AQ5" s="1"/>
      <c r="AR5" s="53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2" t="s">
        <v>13</v>
      </c>
      <c r="C6" s="63"/>
      <c r="D6" s="64"/>
      <c r="E6" s="36">
        <f>SUM(E5:E5)</f>
        <v>0</v>
      </c>
      <c r="F6" s="36">
        <f>SUM(F5:F5)</f>
        <v>0</v>
      </c>
      <c r="G6" s="36">
        <f>SUM(G5:G5)</f>
        <v>0</v>
      </c>
      <c r="H6" s="36">
        <f>SUM(H5:H5)</f>
        <v>0</v>
      </c>
      <c r="I6" s="36">
        <f>SUM(I5:I5)</f>
        <v>0</v>
      </c>
      <c r="J6" s="37">
        <v>0</v>
      </c>
      <c r="K6" s="21">
        <f>SUM(K5:K5)</f>
        <v>0</v>
      </c>
      <c r="L6" s="18"/>
      <c r="M6" s="29"/>
      <c r="N6" s="42"/>
      <c r="O6" s="43"/>
      <c r="P6" s="10"/>
      <c r="Q6" s="36">
        <f>SUM(Q5:Q5)</f>
        <v>0</v>
      </c>
      <c r="R6" s="36">
        <f>SUM(R5:R5)</f>
        <v>0</v>
      </c>
      <c r="S6" s="36">
        <f>SUM(S5:S5)</f>
        <v>0</v>
      </c>
      <c r="T6" s="36">
        <f>SUM(T5:T5)</f>
        <v>0</v>
      </c>
      <c r="U6" s="36">
        <f>SUM(U5:U5)</f>
        <v>0</v>
      </c>
      <c r="V6" s="15">
        <v>0</v>
      </c>
      <c r="W6" s="21">
        <f>SUM(W5:W5)</f>
        <v>0</v>
      </c>
      <c r="X6" s="56" t="s">
        <v>13</v>
      </c>
      <c r="Y6" s="11"/>
      <c r="Z6" s="9"/>
      <c r="AA6" s="36">
        <f>SUM(AA4:AA5)</f>
        <v>10</v>
      </c>
      <c r="AB6" s="36">
        <f>SUM(AB4:AB5)</f>
        <v>0</v>
      </c>
      <c r="AC6" s="36">
        <f>SUM(AC4:AC5)</f>
        <v>0</v>
      </c>
      <c r="AD6" s="36">
        <f>SUM(AD4:AD5)</f>
        <v>12</v>
      </c>
      <c r="AE6" s="36">
        <f>SUM(AE4:AE5)</f>
        <v>45</v>
      </c>
      <c r="AF6" s="37">
        <f>PRODUCT(AE6/AG6)</f>
        <v>0.61643835616438358</v>
      </c>
      <c r="AG6" s="21">
        <f>SUM(AG4:AG5)</f>
        <v>73</v>
      </c>
      <c r="AH6" s="18"/>
      <c r="AI6" s="29"/>
      <c r="AJ6" s="42"/>
      <c r="AK6" s="43"/>
      <c r="AL6" s="10"/>
      <c r="AM6" s="36">
        <f>SUM(AM5:AM5)</f>
        <v>0</v>
      </c>
      <c r="AN6" s="36">
        <f>SUM(AN5:AN5)</f>
        <v>0</v>
      </c>
      <c r="AO6" s="36">
        <f>SUM(AO5:AO5)</f>
        <v>0</v>
      </c>
      <c r="AP6" s="36">
        <f>SUM(AP5:AP5)</f>
        <v>0</v>
      </c>
      <c r="AQ6" s="36">
        <f>SUM(AQ5:AQ5)</f>
        <v>0</v>
      </c>
      <c r="AR6" s="15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24</v>
      </c>
      <c r="O8" s="7" t="s">
        <v>25</v>
      </c>
      <c r="Q8" s="17"/>
      <c r="R8" s="17" t="s">
        <v>10</v>
      </c>
      <c r="S8" s="17"/>
      <c r="T8" s="55" t="s">
        <v>20</v>
      </c>
      <c r="U8" s="10"/>
      <c r="V8" s="19"/>
      <c r="W8" s="19"/>
      <c r="X8" s="44"/>
      <c r="Y8" s="44"/>
      <c r="Z8" s="44"/>
      <c r="AA8" s="44"/>
      <c r="AB8" s="44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65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6"/>
      <c r="V9" s="16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0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0</v>
      </c>
      <c r="J10" s="65">
        <v>0</v>
      </c>
      <c r="K10" s="16">
        <f>PRODUCT(K6+W6)</f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7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10</v>
      </c>
      <c r="F11" s="48">
        <f>PRODUCT(AB6+AN6)</f>
        <v>0</v>
      </c>
      <c r="G11" s="48">
        <f>PRODUCT(AC6+AO6)</f>
        <v>0</v>
      </c>
      <c r="H11" s="48">
        <f>PRODUCT(AD6+AP6)</f>
        <v>12</v>
      </c>
      <c r="I11" s="48">
        <f>PRODUCT(AE6+AQ6)</f>
        <v>45</v>
      </c>
      <c r="J11" s="65">
        <f>PRODUCT(I11/K11)</f>
        <v>0.61643835616438358</v>
      </c>
      <c r="K11" s="10">
        <f>PRODUCT(AG6+AS6)</f>
        <v>73</v>
      </c>
      <c r="L11" s="54">
        <f>PRODUCT((F11+G11)/E11)</f>
        <v>0</v>
      </c>
      <c r="M11" s="54">
        <f>PRODUCT(H11/E11)</f>
        <v>1.2</v>
      </c>
      <c r="N11" s="54">
        <f>PRODUCT((F11+G11+H11)/E11)</f>
        <v>1.2</v>
      </c>
      <c r="O11" s="54">
        <f>PRODUCT(I11/E11)</f>
        <v>4.5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10</v>
      </c>
      <c r="F12" s="48">
        <f t="shared" ref="F12:I12" si="0">SUM(F9:F11)</f>
        <v>0</v>
      </c>
      <c r="G12" s="48">
        <f t="shared" si="0"/>
        <v>0</v>
      </c>
      <c r="H12" s="48">
        <f t="shared" si="0"/>
        <v>12</v>
      </c>
      <c r="I12" s="48">
        <f t="shared" si="0"/>
        <v>45</v>
      </c>
      <c r="J12" s="65">
        <f>PRODUCT(I12/K12)</f>
        <v>0.61643835616438358</v>
      </c>
      <c r="K12" s="16">
        <f>SUM(K9:K11)</f>
        <v>73</v>
      </c>
      <c r="L12" s="54">
        <f>PRODUCT((F12+G12)/E12)</f>
        <v>0</v>
      </c>
      <c r="M12" s="54">
        <f>PRODUCT(H12/E12)</f>
        <v>1.2</v>
      </c>
      <c r="N12" s="54">
        <f>PRODUCT((F12+G12+H12)/E12)</f>
        <v>1.2</v>
      </c>
      <c r="O12" s="54">
        <f>PRODUCT(I12/E12)</f>
        <v>4.5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sortState ref="X5:AK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2019-08-25T08:49:31Z</dcterms:modified>
</cp:coreProperties>
</file>