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<sst xmlns="http://schemas.openxmlformats.org/spreadsheetml/2006/main" count="78" uniqueCount="36">
  <si>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</si>
  <si>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</si>
  <si>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</si>
  <si>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</si>
  <si>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</si>
  <si>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</si>
  <si>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</si>
  <si>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</si>
  <si>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</si>
  <si>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</si>
  <si>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</si>
  <si>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</si>
  <si>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</si>
  <si>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</si>
  <si>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</si>
  <si>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</si>
  <si>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</si>
  <si>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</si>
  <si>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</si>
  <si>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</si>
  <si>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</si>
  <si>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</si>
  <si>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</si>
  <si>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</si>
  <si>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Jussi Kekonen</t>
  </si>
  <si>
    <t>10.</t>
  </si>
  <si>
    <t>SiKi</t>
  </si>
  <si>
    <t>5.</t>
  </si>
  <si>
    <t>1.</t>
  </si>
  <si>
    <t>16.3.1999   Simo</t>
  </si>
  <si>
    <t>SiKi = Simon Kiri  (1926),  kasvattajaseura</t>
  </si>
  <si>
    <t>8.</t>
  </si>
  <si>
    <t>NaPa</t>
  </si>
  <si>
    <t>NaPa = Napapiirin Pesis-Team  (1998)</t>
  </si>
  <si>
    <t>7.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</si>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</sst>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18</v>
      </c>
      <c r="AB4" s="12">
        <v>1</v>
      </c>
      <c r="AC4" s="12">
        <v>4</v>
      </c>
      <c r="AD4" s="12">
        <v>8</v>
      </c>
      <c r="AE4" s="12">
        <v>45</v>
      </c>
      <c r="AF4" s="68">
        <v>0.4128</v>
      </c>
      <c r="AG4" s="10">
        <v>109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16</v>
      </c>
      <c r="AB5" s="12">
        <v>0</v>
      </c>
      <c r="AC5" s="12">
        <v>6</v>
      </c>
      <c r="AD5" s="12">
        <v>9</v>
      </c>
      <c r="AE5" s="12">
        <v>37</v>
      </c>
      <c r="AF5" s="68">
        <v>0.4204</v>
      </c>
      <c r="AG5" s="10">
        <v>88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16</v>
      </c>
      <c r="AB6" s="12">
        <v>1</v>
      </c>
      <c r="AC6" s="12">
        <v>8</v>
      </c>
      <c r="AD6" s="12">
        <v>15</v>
      </c>
      <c r="AE6" s="12">
        <v>56</v>
      </c>
      <c r="AF6" s="68">
        <v>0.50449999999999995</v>
      </c>
      <c r="AG6" s="10">
        <v>111</v>
      </c>
      <c r="AH6" s="7"/>
      <c r="AI6" s="7"/>
      <c r="AJ6" s="7"/>
      <c r="AK6" s="7"/>
      <c r="AL6" s="10"/>
      <c r="AM6" s="12">
        <v>5</v>
      </c>
      <c r="AN6" s="12">
        <v>0</v>
      </c>
      <c r="AO6" s="12">
        <v>2</v>
      </c>
      <c r="AP6" s="12">
        <v>2</v>
      </c>
      <c r="AQ6" s="12">
        <v>14</v>
      </c>
      <c r="AR6" s="59">
        <v>0.56000000000000005</v>
      </c>
      <c r="AS6" s="66">
        <v>25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32</v>
      </c>
      <c r="AA7" s="12">
        <v>10</v>
      </c>
      <c r="AB7" s="12">
        <v>0</v>
      </c>
      <c r="AC7" s="12">
        <v>2</v>
      </c>
      <c r="AD7" s="12">
        <v>4</v>
      </c>
      <c r="AE7" s="12">
        <v>26</v>
      </c>
      <c r="AF7" s="68">
        <v>0.48139999999999999</v>
      </c>
      <c r="AG7" s="19">
        <v>54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59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34</v>
      </c>
      <c r="Z8" s="1" t="s">
        <v>35</v>
      </c>
      <c r="AA8" s="12">
        <v>1</v>
      </c>
      <c r="AB8" s="12">
        <v>0</v>
      </c>
      <c r="AC8" s="12">
        <v>0</v>
      </c>
      <c r="AD8" s="12">
        <v>0</v>
      </c>
      <c r="AE8" s="12">
        <v>2</v>
      </c>
      <c r="AF8" s="32">
        <v>0.22220000000000001</v>
      </c>
      <c r="AG8" s="19">
        <v>9</v>
      </c>
      <c r="AH8" s="40"/>
      <c r="AI8" s="7"/>
      <c r="AJ8" s="7"/>
      <c r="AK8" s="7"/>
      <c r="AL8" s="69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61</v>
      </c>
      <c r="AB9" s="36">
        <f>SUM(AB4:AB8)</f>
        <v>2</v>
      </c>
      <c r="AC9" s="36">
        <f>SUM(AC4:AC8)</f>
        <v>20</v>
      </c>
      <c r="AD9" s="36">
        <f>SUM(AD4:AD8)</f>
        <v>36</v>
      </c>
      <c r="AE9" s="36">
        <f>SUM(AE4:AE8)</f>
        <v>166</v>
      </c>
      <c r="AF9" s="37">
        <f>PRODUCT(AE9/AG9)</f>
        <v>0.44743935309973049</v>
      </c>
      <c r="AG9" s="21">
        <f>SUM(AG4:AG8)</f>
        <v>371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0</v>
      </c>
      <c r="AO9" s="36">
        <f>SUM(AO4:AO8)</f>
        <v>2</v>
      </c>
      <c r="AP9" s="36">
        <f>SUM(AP4:AP8)</f>
        <v>2</v>
      </c>
      <c r="AQ9" s="36">
        <f>SUM(AQ4:AQ8)</f>
        <v>14</v>
      </c>
      <c r="AR9" s="37">
        <f>PRODUCT(AQ9/AS9)</f>
        <v>0.56000000000000005</v>
      </c>
      <c r="AS9" s="39">
        <f>SUM(AS4:AS8)</f>
        <v>25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33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66</v>
      </c>
      <c r="F14" s="47">
        <f>PRODUCT(AB9+AN9)</f>
        <v>2</v>
      </c>
      <c r="G14" s="47">
        <f>PRODUCT(AC9+AO9)</f>
        <v>22</v>
      </c>
      <c r="H14" s="47">
        <f>PRODUCT(AD9+AP9)</f>
        <v>38</v>
      </c>
      <c r="I14" s="47">
        <f>PRODUCT(AE9+AQ9)</f>
        <v>180</v>
      </c>
      <c r="J14" s="60">
        <f>PRODUCT(I14/K14)</f>
        <v>0.45454545454545453</v>
      </c>
      <c r="K14" s="10">
        <f>PRODUCT(AG9+AS9)</f>
        <v>396</v>
      </c>
      <c r="L14" s="53">
        <f>PRODUCT((F14+G14)/E14)</f>
        <v>0.36363636363636365</v>
      </c>
      <c r="M14" s="53">
        <f>PRODUCT(H14/E14)</f>
        <v>0.5757575757575758</v>
      </c>
      <c r="N14" s="53">
        <f>PRODUCT((F14+G14+H14)/E14)</f>
        <v>0.93939393939393945</v>
      </c>
      <c r="O14" s="53">
        <f>PRODUCT(I14/E14)</f>
        <v>2.7272727272727271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66</v>
      </c>
      <c r="F15" s="47">
        <f t="shared" ref="F15:I15" si="0">SUM(F12:F14)</f>
        <v>2</v>
      </c>
      <c r="G15" s="47">
        <f t="shared" si="0"/>
        <v>22</v>
      </c>
      <c r="H15" s="47">
        <f t="shared" si="0"/>
        <v>38</v>
      </c>
      <c r="I15" s="47">
        <f t="shared" si="0"/>
        <v>180</v>
      </c>
      <c r="J15" s="60">
        <f>PRODUCT(I15/K15)</f>
        <v>0.45454545454545453</v>
      </c>
      <c r="K15" s="16">
        <f>SUM(K12:K14)</f>
        <v>396</v>
      </c>
      <c r="L15" s="53">
        <f>PRODUCT((F15+G15)/E15)</f>
        <v>0.36363636363636365</v>
      </c>
      <c r="M15" s="53">
        <f>PRODUCT(H15/E15)</f>
        <v>0.5757575757575758</v>
      </c>
      <c r="N15" s="53">
        <f>PRODUCT((F15+G15+H15)/E15)</f>
        <v>0.93939393939393945</v>
      </c>
      <c r="O15" s="53">
        <f>PRODUCT(I15/E15)</f>
        <v>2.7272727272727271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2020-08-29T10:48:23Z</dcterms:modified>
</cp:coreProperties>
</file>