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2" i="5" l="1"/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H13" i="5" l="1"/>
  <c r="E13" i="5"/>
  <c r="G14" i="5"/>
  <c r="G15" i="5" s="1"/>
  <c r="E14" i="5"/>
  <c r="O14" i="5" s="1"/>
  <c r="K14" i="5"/>
  <c r="K15" i="5" s="1"/>
  <c r="F14" i="5"/>
  <c r="H14" i="5"/>
  <c r="H15" i="5" s="1"/>
  <c r="I13" i="5"/>
  <c r="F15" i="5" l="1"/>
  <c r="N14" i="5"/>
  <c r="E15" i="5"/>
  <c r="M15" i="5" s="1"/>
  <c r="M14" i="5"/>
  <c r="L14" i="5"/>
  <c r="I15" i="5"/>
  <c r="N15" i="5" l="1"/>
  <c r="L15" i="5"/>
  <c r="O15" i="5"/>
</calcChain>
</file>

<file path=xl/sharedStrings.xml><?xml version="1.0" encoding="utf-8"?>
<sst xmlns="http://schemas.openxmlformats.org/spreadsheetml/2006/main" count="75" uniqueCount="33">
  <si>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</si>
  <si>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</si>
  <si>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</si>
  <si>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</si>
  <si>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</si>
  <si>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</si>
  <si>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</si>
  <si>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</si>
  <si>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</si>
  <si>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</si>
  <si>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</si>
  <si>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</si>
  <si>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</si>
  <si>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</si>
  <si>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</si>
  <si>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</si>
  <si>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</si>
  <si>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</si>
  <si>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</si>
  <si>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</si>
  <si>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</si>
  <si>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</si>
  <si>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</si>
  <si>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</si>
  <si>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KiU = Kiteen Urheilijat  (1931)</t>
  </si>
  <si>
    <t>SaarU = Saaren Urheilijat  (1950)</t>
  </si>
  <si>
    <t>Erkki Kohonen</t>
  </si>
  <si>
    <t>6.</t>
  </si>
  <si>
    <t>SaarU</t>
  </si>
  <si>
    <t>10.</t>
  </si>
  <si>
    <t>KiU  2</t>
  </si>
  <si>
    <t>8.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</si>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</sst>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27</v>
      </c>
      <c r="Z4" s="68" t="s">
        <v>28</v>
      </c>
      <c r="AA4" s="12">
        <v>15</v>
      </c>
      <c r="AB4" s="12">
        <v>1</v>
      </c>
      <c r="AC4" s="12">
        <v>10</v>
      </c>
      <c r="AD4" s="12">
        <v>5</v>
      </c>
      <c r="AE4" s="12"/>
      <c r="AF4" s="69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1983</v>
      </c>
      <c r="Y5" s="12" t="s">
        <v>29</v>
      </c>
      <c r="Z5" s="68" t="s">
        <v>30</v>
      </c>
      <c r="AA5" s="12">
        <v>11</v>
      </c>
      <c r="AB5" s="12">
        <v>0</v>
      </c>
      <c r="AC5" s="12">
        <v>4</v>
      </c>
      <c r="AD5" s="12">
        <v>6</v>
      </c>
      <c r="AE5" s="12"/>
      <c r="AF5" s="69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1984</v>
      </c>
      <c r="Y6" s="12" t="s">
        <v>31</v>
      </c>
      <c r="Z6" s="68" t="s">
        <v>28</v>
      </c>
      <c r="AA6" s="12">
        <v>18</v>
      </c>
      <c r="AB6" s="12">
        <v>2</v>
      </c>
      <c r="AC6" s="12">
        <v>9</v>
      </c>
      <c r="AD6" s="12">
        <v>8</v>
      </c>
      <c r="AE6" s="12"/>
      <c r="AF6" s="69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68"/>
      <c r="AA7" s="12"/>
      <c r="AB7" s="12"/>
      <c r="AC7" s="12"/>
      <c r="AD7" s="12"/>
      <c r="AE7" s="12"/>
      <c r="AF7" s="69"/>
      <c r="AG7" s="1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1988</v>
      </c>
      <c r="Y8" s="12" t="s">
        <v>32</v>
      </c>
      <c r="Z8" s="68" t="s">
        <v>30</v>
      </c>
      <c r="AA8" s="12">
        <v>18</v>
      </c>
      <c r="AB8" s="12">
        <v>0</v>
      </c>
      <c r="AC8" s="12">
        <v>5</v>
      </c>
      <c r="AD8" s="12">
        <v>5</v>
      </c>
      <c r="AE8" s="12"/>
      <c r="AF8" s="69"/>
      <c r="AG8" s="10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62</v>
      </c>
      <c r="AB9" s="36">
        <f>SUM(AB4:AB8)</f>
        <v>3</v>
      </c>
      <c r="AC9" s="36">
        <f>SUM(AC4:AC8)</f>
        <v>28</v>
      </c>
      <c r="AD9" s="36">
        <f>SUM(AD4:AD8)</f>
        <v>24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25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 t="e">
        <f>PRODUCT(I12/J12)</f>
        <v>#DIV/0!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24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62</v>
      </c>
      <c r="F14" s="47">
        <f>PRODUCT(AB9+AN9)</f>
        <v>3</v>
      </c>
      <c r="G14" s="47">
        <f>PRODUCT(AC9+AO9)</f>
        <v>28</v>
      </c>
      <c r="H14" s="47">
        <f>PRODUCT(AD9+AP9)</f>
        <v>24</v>
      </c>
      <c r="I14" s="47">
        <f>PRODUCT(AE9+AQ9)</f>
        <v>0</v>
      </c>
      <c r="J14" s="60">
        <v>0</v>
      </c>
      <c r="K14" s="10">
        <f>PRODUCT(AG9+AS9)</f>
        <v>0</v>
      </c>
      <c r="L14" s="53">
        <f>PRODUCT((F14+G14)/E14)</f>
        <v>0.5</v>
      </c>
      <c r="M14" s="53">
        <f>PRODUCT(H14/E14)</f>
        <v>0.38709677419354838</v>
      </c>
      <c r="N14" s="53">
        <f>PRODUCT((F14+G14+H14)/E14)</f>
        <v>0.88709677419354838</v>
      </c>
      <c r="O14" s="53">
        <f>PRODUCT(I14/E14)</f>
        <v>0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62</v>
      </c>
      <c r="F15" s="47">
        <f t="shared" ref="F15:I15" si="0">SUM(F12:F14)</f>
        <v>3</v>
      </c>
      <c r="G15" s="47">
        <f t="shared" si="0"/>
        <v>28</v>
      </c>
      <c r="H15" s="47">
        <f t="shared" si="0"/>
        <v>24</v>
      </c>
      <c r="I15" s="47">
        <f t="shared" si="0"/>
        <v>0</v>
      </c>
      <c r="J15" s="60">
        <v>0</v>
      </c>
      <c r="K15" s="16" t="e">
        <f>SUM(K12:K14)</f>
        <v>#DIV/0!</v>
      </c>
      <c r="L15" s="53">
        <f>PRODUCT((F15+G15)/E15)</f>
        <v>0.5</v>
      </c>
      <c r="M15" s="53">
        <f>PRODUCT(H15/E15)</f>
        <v>0.38709677419354838</v>
      </c>
      <c r="N15" s="53">
        <f>PRODUCT((F15+G15+H15)/E15)</f>
        <v>0.88709677419354838</v>
      </c>
      <c r="O15" s="53">
        <f>PRODUCT(I15/E15)</f>
        <v>0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</row>
    <row r="214" spans="12:38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</row>
    <row r="215" spans="12:38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</row>
    <row r="216" spans="12:38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</row>
    <row r="217" spans="12:38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</row>
    <row r="218" spans="12:38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</row>
    <row r="219" spans="12:38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2018-12-10T19:19:57Z</dcterms:modified>
</cp:coreProperties>
</file>