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3" i="5" l="1"/>
  <c r="AS10" i="5" l="1"/>
  <c r="AQ10" i="5"/>
  <c r="AP10" i="5"/>
  <c r="AO10" i="5"/>
  <c r="AN10" i="5"/>
  <c r="AM10" i="5"/>
  <c r="AG10" i="5"/>
  <c r="AE10" i="5"/>
  <c r="I15" i="5" s="1"/>
  <c r="AD10" i="5"/>
  <c r="AC10" i="5"/>
  <c r="AB10" i="5"/>
  <c r="AA10" i="5"/>
  <c r="W10" i="5"/>
  <c r="U10" i="5"/>
  <c r="T10" i="5"/>
  <c r="S10" i="5"/>
  <c r="R10" i="5"/>
  <c r="Q10" i="5"/>
  <c r="K10" i="5"/>
  <c r="K14" i="5" s="1"/>
  <c r="I10" i="5"/>
  <c r="H10" i="5"/>
  <c r="G10" i="5"/>
  <c r="G14" i="5" s="1"/>
  <c r="F10" i="5"/>
  <c r="F14" i="5" s="1"/>
  <c r="E10" i="5"/>
  <c r="H14" i="5" l="1"/>
  <c r="E14" i="5"/>
  <c r="G15" i="5"/>
  <c r="G16" i="5" s="1"/>
  <c r="E15" i="5"/>
  <c r="O15" i="5" s="1"/>
  <c r="K15" i="5"/>
  <c r="K16" i="5" s="1"/>
  <c r="F15" i="5"/>
  <c r="H15" i="5"/>
  <c r="H16" i="5" s="1"/>
  <c r="I14" i="5"/>
  <c r="F16" i="5" l="1"/>
  <c r="N15" i="5"/>
  <c r="E16" i="5"/>
  <c r="M16" i="5" s="1"/>
  <c r="M15" i="5"/>
  <c r="L15" i="5"/>
  <c r="I16" i="5"/>
  <c r="N16" i="5" l="1"/>
  <c r="L16" i="5"/>
  <c r="O16" i="5"/>
</calcChain>
</file>

<file path=xl/sharedStrings.xml><?xml version="1.0" encoding="utf-8"?>
<sst xmlns="http://schemas.openxmlformats.org/spreadsheetml/2006/main" count="78" uniqueCount="32">
  <si>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</si>
  <si>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</si>
  <si>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</si>
  <si>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</si>
  <si>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</si>
  <si>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</si>
  <si>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</si>
  <si>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</si>
  <si>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</si>
  <si>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</si>
  <si>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</si>
  <si>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</si>
  <si>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</si>
  <si>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</si>
  <si>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</si>
  <si>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</si>
  <si>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</si>
  <si>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</si>
  <si>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</si>
  <si>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</si>
  <si>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</si>
  <si>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</si>
  <si>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</si>
  <si>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</si>
  <si>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MyVe = Mynämäen Vesa  (1920)</t>
  </si>
  <si>
    <t>Rauno Koski</t>
  </si>
  <si>
    <t>5.</t>
  </si>
  <si>
    <t>MyVe</t>
  </si>
  <si>
    <t>9.</t>
  </si>
  <si>
    <t>10.</t>
  </si>
  <si>
    <t>1.</t>
  </si>
  <si>
    <t>maakuntasarja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</si>
</sst>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18</v>
      </c>
      <c r="AB4" s="12">
        <v>2</v>
      </c>
      <c r="AC4" s="12">
        <v>18</v>
      </c>
      <c r="AD4" s="12">
        <v>9</v>
      </c>
      <c r="AE4" s="12"/>
      <c r="AF4" s="69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1984</v>
      </c>
      <c r="Y5" s="12" t="s">
        <v>28</v>
      </c>
      <c r="Z5" s="68" t="s">
        <v>27</v>
      </c>
      <c r="AA5" s="12">
        <v>18</v>
      </c>
      <c r="AB5" s="12">
        <v>2</v>
      </c>
      <c r="AC5" s="12">
        <v>13</v>
      </c>
      <c r="AD5" s="12">
        <v>9</v>
      </c>
      <c r="AE5" s="12"/>
      <c r="AF5" s="69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68"/>
      <c r="AA6" s="12"/>
      <c r="AB6" s="12"/>
      <c r="AC6" s="12"/>
      <c r="AD6" s="12"/>
      <c r="AE6" s="12"/>
      <c r="AF6" s="69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1991</v>
      </c>
      <c r="Y7" s="12" t="s">
        <v>30</v>
      </c>
      <c r="Z7" s="68" t="s">
        <v>27</v>
      </c>
      <c r="AA7" s="12"/>
      <c r="AB7" s="68" t="s">
        <v>31</v>
      </c>
      <c r="AC7" s="12"/>
      <c r="AD7" s="12"/>
      <c r="AE7" s="12"/>
      <c r="AF7" s="69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1992</v>
      </c>
      <c r="Y8" s="12" t="s">
        <v>29</v>
      </c>
      <c r="Z8" s="70" t="s">
        <v>27</v>
      </c>
      <c r="AA8" s="12">
        <v>22</v>
      </c>
      <c r="AB8" s="12">
        <v>0</v>
      </c>
      <c r="AC8" s="12">
        <v>19</v>
      </c>
      <c r="AD8" s="12">
        <v>12</v>
      </c>
      <c r="AE8" s="12"/>
      <c r="AF8" s="69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1993</v>
      </c>
      <c r="Y9" s="12" t="s">
        <v>30</v>
      </c>
      <c r="Z9" s="68" t="s">
        <v>27</v>
      </c>
      <c r="AA9" s="12"/>
      <c r="AB9" s="68" t="s">
        <v>31</v>
      </c>
      <c r="AC9" s="12"/>
      <c r="AD9" s="12"/>
      <c r="AE9" s="12"/>
      <c r="AF9" s="69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58</v>
      </c>
      <c r="AB10" s="36">
        <f>SUM(AB4:AB9)</f>
        <v>4</v>
      </c>
      <c r="AC10" s="36">
        <f>SUM(AC4:AC9)</f>
        <v>50</v>
      </c>
      <c r="AD10" s="36">
        <f>SUM(AD4:AD9)</f>
        <v>30</v>
      </c>
      <c r="AE10" s="36">
        <f>SUM(AE4:AE9)</f>
        <v>0</v>
      </c>
      <c r="AF10" s="37">
        <v>0</v>
      </c>
      <c r="AG10" s="21">
        <f>SUM(AG4:AG9)</f>
        <v>0</v>
      </c>
      <c r="AH10" s="18"/>
      <c r="AI10" s="29"/>
      <c r="AJ10" s="41"/>
      <c r="AK10" s="42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23</v>
      </c>
      <c r="O12" s="7" t="s">
        <v>21</v>
      </c>
      <c r="Q12" s="17"/>
      <c r="R12" s="17" t="s">
        <v>10</v>
      </c>
      <c r="S12" s="17"/>
      <c r="T12" s="54" t="s">
        <v>24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 t="e">
        <f>PRODUCT(I13/J13)</f>
        <v>#DIV/0!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58</v>
      </c>
      <c r="F15" s="47">
        <f>PRODUCT(AB10+AN10)</f>
        <v>4</v>
      </c>
      <c r="G15" s="47">
        <f>PRODUCT(AC10+AO10)</f>
        <v>50</v>
      </c>
      <c r="H15" s="47">
        <f>PRODUCT(AD10+AP10)</f>
        <v>30</v>
      </c>
      <c r="I15" s="47">
        <f>PRODUCT(AE10+AQ10)</f>
        <v>0</v>
      </c>
      <c r="J15" s="60">
        <v>0</v>
      </c>
      <c r="K15" s="10">
        <f>PRODUCT(AG10+AS10)</f>
        <v>0</v>
      </c>
      <c r="L15" s="53">
        <f>PRODUCT((F15+G15)/E15)</f>
        <v>0.93103448275862066</v>
      </c>
      <c r="M15" s="53">
        <f>PRODUCT(H15/E15)</f>
        <v>0.51724137931034486</v>
      </c>
      <c r="N15" s="53">
        <f>PRODUCT((F15+G15+H15)/E15)</f>
        <v>1.4482758620689655</v>
      </c>
      <c r="O15" s="53">
        <f>PRODUCT(I15/E15)</f>
        <v>0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58</v>
      </c>
      <c r="F16" s="47">
        <f t="shared" ref="F16:I16" si="0">SUM(F13:F15)</f>
        <v>4</v>
      </c>
      <c r="G16" s="47">
        <f t="shared" si="0"/>
        <v>50</v>
      </c>
      <c r="H16" s="47">
        <f t="shared" si="0"/>
        <v>30</v>
      </c>
      <c r="I16" s="47">
        <f t="shared" si="0"/>
        <v>0</v>
      </c>
      <c r="J16" s="60">
        <v>0</v>
      </c>
      <c r="K16" s="16" t="e">
        <f>SUM(K13:K15)</f>
        <v>#DIV/0!</v>
      </c>
      <c r="L16" s="53">
        <f>PRODUCT((F16+G16)/E16)</f>
        <v>0.93103448275862066</v>
      </c>
      <c r="M16" s="53">
        <f>PRODUCT(H16/E16)</f>
        <v>0.51724137931034486</v>
      </c>
      <c r="N16" s="53">
        <f>PRODUCT((F16+G16+H16)/E16)</f>
        <v>1.4482758620689655</v>
      </c>
      <c r="O16" s="53">
        <f>PRODUCT(I16/E16)</f>
        <v>0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M158" s="17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7"/>
      <c r="AM159" s="17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7"/>
      <c r="AM160" s="17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M161" s="17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7"/>
      <c r="AM162" s="17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  <c r="AM163" s="17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M164" s="17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7"/>
      <c r="AM165" s="17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7"/>
      <c r="AM166" s="17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7"/>
      <c r="AM167" s="17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7"/>
      <c r="AM168" s="17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7"/>
      <c r="AM169" s="17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7"/>
      <c r="AM170" s="17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7"/>
      <c r="AM171" s="17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7"/>
      <c r="AM172" s="17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7"/>
      <c r="AM173" s="17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7"/>
      <c r="AM174" s="17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7"/>
      <c r="AM175" s="17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7"/>
      <c r="AM176" s="17"/>
    </row>
    <row r="177" spans="12:39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7"/>
      <c r="AM177" s="17"/>
    </row>
    <row r="178" spans="12:39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7"/>
      <c r="AM178" s="17"/>
    </row>
    <row r="179" spans="12:39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  <c r="AL179" s="17"/>
      <c r="AM179" s="17"/>
    </row>
    <row r="180" spans="12:39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  <c r="AL180" s="17"/>
      <c r="AM180" s="17"/>
    </row>
    <row r="181" spans="12:39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 s="17"/>
      <c r="AM181" s="17"/>
    </row>
    <row r="182" spans="12:39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 s="17"/>
      <c r="AM182" s="17"/>
    </row>
    <row r="183" spans="12:39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 s="17"/>
      <c r="AM183" s="17"/>
    </row>
    <row r="184" spans="12:39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 s="17"/>
      <c r="AM184" s="17"/>
    </row>
    <row r="185" spans="12:39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 s="17"/>
      <c r="AM185" s="17"/>
    </row>
    <row r="186" spans="12:39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 s="17"/>
      <c r="AM186" s="17"/>
    </row>
    <row r="187" spans="12:39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  <c r="AM187" s="17"/>
    </row>
    <row r="188" spans="12:39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 s="17"/>
      <c r="AM188" s="17"/>
    </row>
    <row r="189" spans="12:39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  <c r="AM189" s="17"/>
    </row>
    <row r="190" spans="12:39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 s="17"/>
      <c r="AM190" s="17"/>
    </row>
    <row r="191" spans="12:39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 s="17"/>
      <c r="AM191" s="17"/>
    </row>
    <row r="192" spans="12:39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 s="17"/>
      <c r="AM192" s="17"/>
    </row>
    <row r="193" spans="12:39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 s="17"/>
      <c r="AM193" s="17"/>
    </row>
    <row r="194" spans="12:39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 s="17"/>
      <c r="AM194" s="17"/>
    </row>
    <row r="195" spans="12:39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 s="17"/>
      <c r="AM195" s="17"/>
    </row>
    <row r="196" spans="12:39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 s="17"/>
      <c r="AM196" s="17"/>
    </row>
    <row r="197" spans="12:39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  <c r="AM197" s="17"/>
    </row>
    <row r="198" spans="12:39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 s="17"/>
      <c r="AM198" s="17"/>
    </row>
    <row r="199" spans="12:39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 s="17"/>
      <c r="AM199" s="17"/>
    </row>
    <row r="200" spans="12:39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 s="17"/>
      <c r="AM200" s="17"/>
    </row>
    <row r="201" spans="12:39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 s="17"/>
      <c r="AM201" s="17"/>
    </row>
    <row r="202" spans="12:39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9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9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9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9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9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9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sortState ref="X10:AJ11">
    <sortCondition ref="X1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2018-12-16T10:29:47Z</dcterms:modified>
</cp:coreProperties>
</file>