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F6" i="3" l="1"/>
  <c r="AG6" i="3" l="1"/>
  <c r="AQ6" i="3"/>
  <c r="AP6" i="3"/>
  <c r="AO6" i="3"/>
  <c r="AN6" i="3"/>
  <c r="AM6" i="3"/>
  <c r="AE6" i="3"/>
  <c r="AD6" i="3"/>
  <c r="AC6" i="3"/>
  <c r="AB6" i="3"/>
  <c r="AA6" i="3"/>
  <c r="AR6" i="3"/>
  <c r="AS6" i="3" l="1"/>
  <c r="K11" i="3"/>
  <c r="K12" i="3" s="1"/>
  <c r="I11" i="3"/>
  <c r="G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G12" i="3" l="1"/>
  <c r="E12" i="3"/>
  <c r="F11" i="3"/>
  <c r="L11" i="3" s="1"/>
  <c r="H11" i="3"/>
  <c r="H12" i="3" s="1"/>
  <c r="M12" i="3" s="1"/>
  <c r="I12" i="3"/>
  <c r="O11" i="3"/>
  <c r="J11" i="3"/>
  <c r="M11" i="3" l="1"/>
  <c r="N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<sst xmlns="http://schemas.openxmlformats.org/spreadsheetml/2006/main" count="72" uniqueCount="31">
  <si>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</si>
  <si>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</si>
  <si>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</si>
  <si>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</si>
  <si>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</si>
  <si>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</si>
  <si>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</si>
  <si>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</si>
  <si>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</si>
  <si>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</si>
  <si>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</si>
  <si>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</si>
  <si>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</si>
  <si>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</si>
  <si>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</si>
  <si>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</si>
  <si>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</si>
  <si>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</si>
  <si>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</si>
  <si>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</si>
  <si>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</si>
  <si>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</si>
  <si>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</si>
  <si>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</si>
  <si>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</si>
  <si>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SMJ</t>
  </si>
  <si>
    <t>SMJ = Seinäjoen Maila-Jussit  (1932)</t>
  </si>
  <si>
    <t>2.</t>
  </si>
  <si>
    <t>Joona Kujanpää</t>
  </si>
  <si>
    <t>23.1.2002   Seinäjoki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</si>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</sst>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24</v>
      </c>
      <c r="Z4" s="1" t="s">
        <v>25</v>
      </c>
      <c r="AA4" s="12">
        <v>2</v>
      </c>
      <c r="AB4" s="12">
        <v>0</v>
      </c>
      <c r="AC4" s="12">
        <v>0</v>
      </c>
      <c r="AD4" s="12">
        <v>3</v>
      </c>
      <c r="AE4" s="12">
        <v>5</v>
      </c>
      <c r="AF4" s="66">
        <v>0.41660000000000003</v>
      </c>
      <c r="AG4" s="10">
        <v>12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27</v>
      </c>
      <c r="Z5" s="1" t="s">
        <v>25</v>
      </c>
      <c r="AA5" s="12">
        <v>4</v>
      </c>
      <c r="AB5" s="12">
        <v>0</v>
      </c>
      <c r="AC5" s="12">
        <v>8</v>
      </c>
      <c r="AD5" s="12">
        <v>2</v>
      </c>
      <c r="AE5" s="12">
        <v>14</v>
      </c>
      <c r="AF5" s="66">
        <v>0.46660000000000001</v>
      </c>
      <c r="AG5" s="19">
        <v>30</v>
      </c>
      <c r="AH5" s="41"/>
      <c r="AI5" s="7"/>
      <c r="AJ5" s="7"/>
      <c r="AK5" s="7"/>
      <c r="AM5" s="12">
        <v>5</v>
      </c>
      <c r="AN5" s="12">
        <v>1</v>
      </c>
      <c r="AO5" s="13">
        <v>5</v>
      </c>
      <c r="AP5" s="12">
        <v>3</v>
      </c>
      <c r="AQ5" s="12">
        <v>14</v>
      </c>
      <c r="AR5" s="67">
        <v>0.36840000000000001</v>
      </c>
      <c r="AS5" s="19">
        <v>38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6</v>
      </c>
      <c r="AB6" s="36">
        <f t="shared" ref="AB6:AE6" si="0">SUM(AB4:AB5)</f>
        <v>0</v>
      </c>
      <c r="AC6" s="36">
        <f t="shared" si="0"/>
        <v>8</v>
      </c>
      <c r="AD6" s="36">
        <f t="shared" si="0"/>
        <v>5</v>
      </c>
      <c r="AE6" s="36">
        <f t="shared" si="0"/>
        <v>19</v>
      </c>
      <c r="AF6" s="37">
        <f>PRODUCT(AE6/AG6)</f>
        <v>0.45238095238095238</v>
      </c>
      <c r="AG6" s="21">
        <f>SUM(AG4:AG5)</f>
        <v>42</v>
      </c>
      <c r="AH6" s="18"/>
      <c r="AI6" s="29"/>
      <c r="AJ6" s="42"/>
      <c r="AK6" s="43"/>
      <c r="AL6" s="10"/>
      <c r="AM6" s="36">
        <f>SUM(AM4:AM5)</f>
        <v>5</v>
      </c>
      <c r="AN6" s="36">
        <f t="shared" ref="AN6" si="1">SUM(AN4:AN5)</f>
        <v>1</v>
      </c>
      <c r="AO6" s="36">
        <f t="shared" ref="AO6" si="2">SUM(AO4:AO5)</f>
        <v>5</v>
      </c>
      <c r="AP6" s="36">
        <f t="shared" ref="AP6" si="3">SUM(AP4:AP5)</f>
        <v>3</v>
      </c>
      <c r="AQ6" s="36">
        <f t="shared" ref="AQ6" si="4">SUM(AQ4:AQ5)</f>
        <v>14</v>
      </c>
      <c r="AR6" s="37">
        <f>PRODUCT(AQ6/AS6)</f>
        <v>0.36842105263157893</v>
      </c>
      <c r="AS6" s="39">
        <f>SUM(AS5:AS5)</f>
        <v>38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16" t="s">
        <v>30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26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11</v>
      </c>
      <c r="F11" s="48">
        <f>PRODUCT(AB6+AN6)</f>
        <v>1</v>
      </c>
      <c r="G11" s="48">
        <f>PRODUCT(AC6+AO6)</f>
        <v>13</v>
      </c>
      <c r="H11" s="48">
        <f>PRODUCT(AD6+AP6)</f>
        <v>8</v>
      </c>
      <c r="I11" s="48">
        <f>PRODUCT(AE6+AQ6)</f>
        <v>33</v>
      </c>
      <c r="J11" s="65">
        <f>PRODUCT(I11/K11)</f>
        <v>0.41249999999999998</v>
      </c>
      <c r="K11" s="10">
        <f>PRODUCT(AG6+AS6)</f>
        <v>80</v>
      </c>
      <c r="L11" s="54">
        <f>PRODUCT((F11+G11)/E11)</f>
        <v>1.2727272727272727</v>
      </c>
      <c r="M11" s="54">
        <f>PRODUCT(H11/E11)</f>
        <v>0.72727272727272729</v>
      </c>
      <c r="N11" s="54">
        <f>PRODUCT((F11+G11+H11)/E11)</f>
        <v>2</v>
      </c>
      <c r="O11" s="54">
        <f>PRODUCT(I11/E11)</f>
        <v>3</v>
      </c>
      <c r="Q11" s="17"/>
      <c r="R11" s="17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11</v>
      </c>
      <c r="F12" s="48">
        <f t="shared" ref="F12:I12" si="5">SUM(F9:F11)</f>
        <v>1</v>
      </c>
      <c r="G12" s="48">
        <f t="shared" si="5"/>
        <v>13</v>
      </c>
      <c r="H12" s="48">
        <f t="shared" si="5"/>
        <v>8</v>
      </c>
      <c r="I12" s="48">
        <f t="shared" si="5"/>
        <v>33</v>
      </c>
      <c r="J12" s="65">
        <f>PRODUCT(I12/K12)</f>
        <v>0.41249999999999998</v>
      </c>
      <c r="K12" s="16">
        <f>SUM(K9:K11)</f>
        <v>80</v>
      </c>
      <c r="L12" s="54">
        <f>PRODUCT((F12+G12)/E12)</f>
        <v>1.2727272727272727</v>
      </c>
      <c r="M12" s="54">
        <f>PRODUCT(H12/E12)</f>
        <v>0.72727272727272729</v>
      </c>
      <c r="N12" s="54">
        <f>PRODUCT((F12+G12+H12)/E12)</f>
        <v>2</v>
      </c>
      <c r="O12" s="54">
        <f>PRODUCT(I12/E12)</f>
        <v>3</v>
      </c>
      <c r="Q12" s="10"/>
      <c r="R12" s="10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H177" s="10"/>
      <c r="AI177" s="10"/>
      <c r="AJ177" s="10"/>
      <c r="AK177" s="10"/>
      <c r="AL177" s="10"/>
    </row>
    <row r="178" spans="12:38" x14ac:dyDescent="0.25"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2:38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2:38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2:38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2:38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2:38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2:38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2:38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2:38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2:38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2:38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2:38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2:38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2:38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2:38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9:30" x14ac:dyDescent="0.25"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2019-08-29T20:49:05Z</dcterms:modified>
</cp:coreProperties>
</file>