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5" i="2" l="1"/>
  <c r="N15" i="2"/>
  <c r="M15" i="2"/>
  <c r="L15" i="2"/>
  <c r="J11" i="2"/>
  <c r="AS11" i="2"/>
  <c r="AQ11" i="2"/>
  <c r="AP11" i="2"/>
  <c r="AO11" i="2"/>
  <c r="AN11" i="2"/>
  <c r="AM11" i="2"/>
  <c r="AG11" i="2"/>
  <c r="AE11" i="2"/>
  <c r="I16" i="2" s="1"/>
  <c r="AD11" i="2"/>
  <c r="AC11" i="2"/>
  <c r="G16" i="2" s="1"/>
  <c r="AB11" i="2"/>
  <c r="AA11" i="2"/>
  <c r="E16" i="2" s="1"/>
  <c r="W11" i="2"/>
  <c r="V11" i="2" s="1"/>
  <c r="U11" i="2"/>
  <c r="T11" i="2"/>
  <c r="S11" i="2"/>
  <c r="R11" i="2"/>
  <c r="Q11" i="2"/>
  <c r="K11" i="2"/>
  <c r="I11" i="2"/>
  <c r="I15" i="2" s="1"/>
  <c r="I17" i="2" s="1"/>
  <c r="H11" i="2"/>
  <c r="H15" i="2" s="1"/>
  <c r="G11" i="2"/>
  <c r="G15" i="2" s="1"/>
  <c r="G17" i="2" s="1"/>
  <c r="F11" i="2"/>
  <c r="F15" i="2" s="1"/>
  <c r="E11" i="2"/>
  <c r="E15" i="2" s="1"/>
  <c r="E17" i="2" s="1"/>
  <c r="K15" i="2" l="1"/>
  <c r="AR11" i="2"/>
  <c r="K16" i="2"/>
  <c r="F16" i="2"/>
  <c r="L16" i="2" s="1"/>
  <c r="H16" i="2"/>
  <c r="N16" i="2" s="1"/>
  <c r="O17" i="2"/>
  <c r="O16" i="2"/>
  <c r="J16" i="2"/>
  <c r="M16" i="2"/>
  <c r="AF11" i="2"/>
  <c r="J15" i="2" l="1"/>
  <c r="K17" i="2"/>
  <c r="J17" i="2" s="1"/>
  <c r="H17" i="2"/>
  <c r="M17" i="2" s="1"/>
  <c r="F17" i="2"/>
  <c r="L17" i="2" l="1"/>
  <c r="N17" i="2"/>
</calcChain>
</file>

<file path=xl/sharedStrings.xml><?xml version="1.0" encoding="utf-8"?>
<sst xmlns="http://schemas.openxmlformats.org/spreadsheetml/2006/main" count="82" uniqueCount="35">
  <si>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</si>
  <si>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</si>
  <si>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</si>
  <si>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</si>
  <si>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</si>
  <si>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</si>
  <si>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</si>
  <si>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</si>
  <si>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</si>
  <si>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</si>
  <si>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</si>
  <si>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</si>
  <si>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</si>
  <si>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</si>
  <si>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IiU = Iin Urheilijat  (1945)</t>
  </si>
  <si>
    <t>11.</t>
  </si>
  <si>
    <t>Mikko Kurttila</t>
  </si>
  <si>
    <t>6.</t>
  </si>
  <si>
    <t>IiU</t>
  </si>
  <si>
    <t>14.</t>
  </si>
  <si>
    <t>8.1.1980</t>
  </si>
  <si>
    <t>2.</t>
  </si>
  <si>
    <t>1.</t>
  </si>
  <si>
    <t>3.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</si>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</sst>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0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3" xfId="0" applyFont="1" applyFill="1" applyBorder="1"/>
    <xf numFmtId="0" fontId="1" fillId="2" borderId="11" xfId="0" applyFont="1" applyFill="1" applyBorder="1" applyAlignment="1">
      <alignment horizontal="center"/>
    </xf>
    <xf numFmtId="0" fontId="1" fillId="3" borderId="1" xfId="0" applyFont="1" applyFill="1" applyBorder="1"/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5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1" fillId="2" borderId="0" xfId="0" applyFont="1" applyFill="1" applyAlignment="1">
      <alignment horizontal="left"/>
    </xf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30" t="s">
        <v>16</v>
      </c>
      <c r="C1" s="2"/>
      <c r="D1" s="3"/>
      <c r="E1" s="4" t="s">
        <v>20</v>
      </c>
      <c r="F1" s="36"/>
      <c r="G1" s="37"/>
      <c r="H1" s="37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6"/>
      <c r="AB1" s="36"/>
      <c r="AC1" s="37"/>
      <c r="AD1" s="37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1" t="s">
        <v>13</v>
      </c>
      <c r="C2" s="32"/>
      <c r="D2" s="33"/>
      <c r="E2" s="8" t="s">
        <v>7</v>
      </c>
      <c r="F2" s="9"/>
      <c r="G2" s="9"/>
      <c r="H2" s="9"/>
      <c r="I2" s="15"/>
      <c r="J2" s="10"/>
      <c r="K2" s="38"/>
      <c r="L2" s="17" t="s">
        <v>24</v>
      </c>
      <c r="M2" s="9"/>
      <c r="N2" s="9"/>
      <c r="O2" s="16"/>
      <c r="P2" s="14"/>
      <c r="Q2" s="17" t="s">
        <v>25</v>
      </c>
      <c r="R2" s="9"/>
      <c r="S2" s="9"/>
      <c r="T2" s="9"/>
      <c r="U2" s="15"/>
      <c r="V2" s="16"/>
      <c r="W2" s="14"/>
      <c r="X2" s="39" t="s">
        <v>26</v>
      </c>
      <c r="Y2" s="35"/>
      <c r="Z2" s="40"/>
      <c r="AA2" s="8" t="s">
        <v>7</v>
      </c>
      <c r="AB2" s="9"/>
      <c r="AC2" s="9"/>
      <c r="AD2" s="9"/>
      <c r="AE2" s="15"/>
      <c r="AF2" s="10"/>
      <c r="AG2" s="38"/>
      <c r="AH2" s="17" t="s">
        <v>27</v>
      </c>
      <c r="AI2" s="9"/>
      <c r="AJ2" s="9"/>
      <c r="AK2" s="16"/>
      <c r="AL2" s="14"/>
      <c r="AM2" s="17" t="s">
        <v>25</v>
      </c>
      <c r="AN2" s="9"/>
      <c r="AO2" s="9"/>
      <c r="AP2" s="9"/>
      <c r="AQ2" s="15"/>
      <c r="AR2" s="16"/>
      <c r="AS2" s="41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1"/>
      <c r="L3" s="13" t="s">
        <v>4</v>
      </c>
      <c r="M3" s="13" t="s">
        <v>5</v>
      </c>
      <c r="N3" s="13" t="s">
        <v>28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1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1"/>
      <c r="AH3" s="13" t="s">
        <v>4</v>
      </c>
      <c r="AI3" s="13" t="s">
        <v>5</v>
      </c>
      <c r="AJ3" s="13" t="s">
        <v>28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1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/>
      <c r="C4" s="23"/>
      <c r="D4" s="42"/>
      <c r="E4" s="22"/>
      <c r="F4" s="22"/>
      <c r="G4" s="22"/>
      <c r="H4" s="34"/>
      <c r="I4" s="22"/>
      <c r="J4" s="43"/>
      <c r="K4" s="21"/>
      <c r="L4" s="44"/>
      <c r="M4" s="13"/>
      <c r="N4" s="13"/>
      <c r="O4" s="13"/>
      <c r="P4" s="18"/>
      <c r="Q4" s="22"/>
      <c r="R4" s="22"/>
      <c r="S4" s="34"/>
      <c r="T4" s="22"/>
      <c r="U4" s="22"/>
      <c r="V4" s="45"/>
      <c r="W4" s="21"/>
      <c r="X4" s="22">
        <v>1999</v>
      </c>
      <c r="Y4" s="23" t="s">
        <v>23</v>
      </c>
      <c r="Z4" s="42" t="s">
        <v>18</v>
      </c>
      <c r="AA4" s="22"/>
      <c r="AB4" s="22"/>
      <c r="AC4" s="22"/>
      <c r="AD4" s="34"/>
      <c r="AE4" s="22"/>
      <c r="AF4" s="43"/>
      <c r="AG4" s="21"/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6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/>
      <c r="C5" s="23"/>
      <c r="D5" s="42"/>
      <c r="E5" s="22"/>
      <c r="F5" s="22"/>
      <c r="G5" s="22"/>
      <c r="H5" s="34"/>
      <c r="I5" s="22"/>
      <c r="J5" s="43"/>
      <c r="K5" s="21"/>
      <c r="L5" s="44"/>
      <c r="M5" s="13"/>
      <c r="N5" s="13"/>
      <c r="O5" s="13"/>
      <c r="P5" s="18"/>
      <c r="Q5" s="22"/>
      <c r="R5" s="22"/>
      <c r="S5" s="34"/>
      <c r="T5" s="22"/>
      <c r="U5" s="22"/>
      <c r="V5" s="45"/>
      <c r="W5" s="21"/>
      <c r="X5" s="22">
        <v>2000</v>
      </c>
      <c r="Y5" s="23" t="s">
        <v>23</v>
      </c>
      <c r="Z5" s="42" t="s">
        <v>18</v>
      </c>
      <c r="AA5" s="22"/>
      <c r="AB5" s="22"/>
      <c r="AC5" s="22"/>
      <c r="AD5" s="34"/>
      <c r="AE5" s="22"/>
      <c r="AF5" s="43"/>
      <c r="AG5" s="21"/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6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/>
      <c r="C6" s="23"/>
      <c r="D6" s="42"/>
      <c r="E6" s="22"/>
      <c r="F6" s="22"/>
      <c r="G6" s="22"/>
      <c r="H6" s="34"/>
      <c r="I6" s="22"/>
      <c r="J6" s="43"/>
      <c r="K6" s="21"/>
      <c r="L6" s="44"/>
      <c r="M6" s="13"/>
      <c r="N6" s="13"/>
      <c r="O6" s="13"/>
      <c r="P6" s="18"/>
      <c r="Q6" s="22"/>
      <c r="R6" s="22"/>
      <c r="S6" s="34"/>
      <c r="T6" s="22"/>
      <c r="U6" s="22"/>
      <c r="V6" s="45"/>
      <c r="W6" s="21"/>
      <c r="X6" s="22">
        <v>2001</v>
      </c>
      <c r="Y6" s="22" t="s">
        <v>21</v>
      </c>
      <c r="Z6" s="42" t="s">
        <v>18</v>
      </c>
      <c r="AA6" s="22">
        <v>18</v>
      </c>
      <c r="AB6" s="22">
        <v>0</v>
      </c>
      <c r="AC6" s="22">
        <v>25</v>
      </c>
      <c r="AD6" s="22">
        <v>3</v>
      </c>
      <c r="AE6" s="22">
        <v>64</v>
      </c>
      <c r="AF6" s="28">
        <v>0.52890000000000004</v>
      </c>
      <c r="AG6" s="69">
        <v>121</v>
      </c>
      <c r="AH6" s="13" t="s">
        <v>34</v>
      </c>
      <c r="AI6" s="13"/>
      <c r="AJ6" s="13"/>
      <c r="AK6" s="13"/>
      <c r="AL6" s="18"/>
      <c r="AM6" s="22">
        <v>4</v>
      </c>
      <c r="AN6" s="22">
        <v>0</v>
      </c>
      <c r="AO6" s="22">
        <v>0</v>
      </c>
      <c r="AP6" s="22">
        <v>2</v>
      </c>
      <c r="AQ6" s="22">
        <v>6</v>
      </c>
      <c r="AR6" s="46">
        <v>0.33329999999999999</v>
      </c>
      <c r="AS6" s="1">
        <v>18</v>
      </c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/>
      <c r="C7" s="23"/>
      <c r="D7" s="42"/>
      <c r="E7" s="22"/>
      <c r="F7" s="22"/>
      <c r="G7" s="22"/>
      <c r="H7" s="34"/>
      <c r="I7" s="22"/>
      <c r="J7" s="43"/>
      <c r="K7" s="21"/>
      <c r="L7" s="44"/>
      <c r="M7" s="13"/>
      <c r="N7" s="13"/>
      <c r="O7" s="13"/>
      <c r="P7" s="18"/>
      <c r="Q7" s="22"/>
      <c r="R7" s="22"/>
      <c r="S7" s="34"/>
      <c r="T7" s="22"/>
      <c r="U7" s="22"/>
      <c r="V7" s="45"/>
      <c r="W7" s="21"/>
      <c r="X7" s="22">
        <v>2002</v>
      </c>
      <c r="Y7" s="22" t="s">
        <v>22</v>
      </c>
      <c r="Z7" s="42" t="s">
        <v>18</v>
      </c>
      <c r="AA7" s="22">
        <v>17</v>
      </c>
      <c r="AB7" s="22">
        <v>0</v>
      </c>
      <c r="AC7" s="22">
        <v>15</v>
      </c>
      <c r="AD7" s="22">
        <v>3</v>
      </c>
      <c r="AE7" s="22">
        <v>50</v>
      </c>
      <c r="AF7" s="28">
        <v>0.46289999999999998</v>
      </c>
      <c r="AG7" s="69">
        <v>108</v>
      </c>
      <c r="AH7" s="13"/>
      <c r="AI7" s="13"/>
      <c r="AJ7" s="13"/>
      <c r="AK7" s="13"/>
      <c r="AL7" s="18"/>
      <c r="AM7" s="22">
        <v>4</v>
      </c>
      <c r="AN7" s="22">
        <v>0</v>
      </c>
      <c r="AO7" s="22">
        <v>2</v>
      </c>
      <c r="AP7" s="22">
        <v>0</v>
      </c>
      <c r="AQ7" s="22">
        <v>7</v>
      </c>
      <c r="AR7" s="46">
        <v>0.38879999999999998</v>
      </c>
      <c r="AS7" s="1">
        <v>18</v>
      </c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2">
        <v>2003</v>
      </c>
      <c r="C8" s="23" t="s">
        <v>15</v>
      </c>
      <c r="D8" s="42" t="s">
        <v>18</v>
      </c>
      <c r="E8" s="22">
        <v>15</v>
      </c>
      <c r="F8" s="22">
        <v>0</v>
      </c>
      <c r="G8" s="22">
        <v>3</v>
      </c>
      <c r="H8" s="34">
        <v>3</v>
      </c>
      <c r="I8" s="22">
        <v>19</v>
      </c>
      <c r="J8" s="43">
        <v>0.25700000000000001</v>
      </c>
      <c r="K8" s="21">
        <v>74</v>
      </c>
      <c r="L8" s="44"/>
      <c r="M8" s="13"/>
      <c r="N8" s="13"/>
      <c r="O8" s="13"/>
      <c r="P8" s="18"/>
      <c r="Q8" s="22">
        <v>2</v>
      </c>
      <c r="R8" s="22">
        <v>0</v>
      </c>
      <c r="S8" s="34">
        <v>1</v>
      </c>
      <c r="T8" s="22">
        <v>1</v>
      </c>
      <c r="U8" s="22">
        <v>6</v>
      </c>
      <c r="V8" s="45">
        <v>0.42899999999999999</v>
      </c>
      <c r="W8" s="21">
        <v>14</v>
      </c>
      <c r="X8" s="22"/>
      <c r="Y8" s="23"/>
      <c r="Z8" s="42"/>
      <c r="AA8" s="22"/>
      <c r="AB8" s="22"/>
      <c r="AC8" s="22"/>
      <c r="AD8" s="34"/>
      <c r="AE8" s="22"/>
      <c r="AF8" s="43"/>
      <c r="AG8" s="21"/>
      <c r="AH8" s="13"/>
      <c r="AI8" s="13"/>
      <c r="AJ8" s="13"/>
      <c r="AK8" s="13"/>
      <c r="AL8" s="18"/>
      <c r="AM8" s="22"/>
      <c r="AN8" s="22"/>
      <c r="AO8" s="22"/>
      <c r="AP8" s="22"/>
      <c r="AQ8" s="22"/>
      <c r="AR8" s="46"/>
      <c r="AS8" s="1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2">
        <v>2004</v>
      </c>
      <c r="C9" s="23" t="s">
        <v>17</v>
      </c>
      <c r="D9" s="42" t="s">
        <v>18</v>
      </c>
      <c r="E9" s="22">
        <v>20</v>
      </c>
      <c r="F9" s="22">
        <v>0</v>
      </c>
      <c r="G9" s="22">
        <v>6</v>
      </c>
      <c r="H9" s="34">
        <v>5</v>
      </c>
      <c r="I9" s="22">
        <v>38</v>
      </c>
      <c r="J9" s="43">
        <v>0.36199999999999999</v>
      </c>
      <c r="K9" s="21">
        <v>105</v>
      </c>
      <c r="L9" s="44"/>
      <c r="M9" s="13"/>
      <c r="N9" s="13"/>
      <c r="O9" s="13"/>
      <c r="P9" s="18"/>
      <c r="Q9" s="22">
        <v>2</v>
      </c>
      <c r="R9" s="22">
        <v>0</v>
      </c>
      <c r="S9" s="34">
        <v>0</v>
      </c>
      <c r="T9" s="22">
        <v>0</v>
      </c>
      <c r="U9" s="22">
        <v>5</v>
      </c>
      <c r="V9" s="45">
        <v>0.5</v>
      </c>
      <c r="W9" s="21">
        <v>10</v>
      </c>
      <c r="X9" s="22"/>
      <c r="Y9" s="23"/>
      <c r="Z9" s="42"/>
      <c r="AA9" s="22"/>
      <c r="AB9" s="22"/>
      <c r="AC9" s="22"/>
      <c r="AD9" s="34"/>
      <c r="AE9" s="22"/>
      <c r="AF9" s="43"/>
      <c r="AG9" s="21"/>
      <c r="AH9" s="13"/>
      <c r="AI9" s="13"/>
      <c r="AJ9" s="13"/>
      <c r="AK9" s="13"/>
      <c r="AL9" s="18"/>
      <c r="AM9" s="22"/>
      <c r="AN9" s="22"/>
      <c r="AO9" s="22"/>
      <c r="AP9" s="22"/>
      <c r="AQ9" s="22"/>
      <c r="AR9" s="46"/>
      <c r="AS9" s="1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2">
        <v>2005</v>
      </c>
      <c r="C10" s="23" t="s">
        <v>19</v>
      </c>
      <c r="D10" s="42" t="s">
        <v>18</v>
      </c>
      <c r="E10" s="22">
        <v>22</v>
      </c>
      <c r="F10" s="22">
        <v>0</v>
      </c>
      <c r="G10" s="22">
        <v>1</v>
      </c>
      <c r="H10" s="34">
        <v>9</v>
      </c>
      <c r="I10" s="22">
        <v>43</v>
      </c>
      <c r="J10" s="43">
        <v>0.39100000000000001</v>
      </c>
      <c r="K10" s="21">
        <v>110</v>
      </c>
      <c r="L10" s="44"/>
      <c r="M10" s="13"/>
      <c r="N10" s="13"/>
      <c r="O10" s="13"/>
      <c r="P10" s="18"/>
      <c r="Q10" s="22">
        <v>5</v>
      </c>
      <c r="R10" s="22">
        <v>0</v>
      </c>
      <c r="S10" s="34">
        <v>0</v>
      </c>
      <c r="T10" s="22">
        <v>1</v>
      </c>
      <c r="U10" s="22">
        <v>10</v>
      </c>
      <c r="V10" s="45">
        <v>0.47599999999999998</v>
      </c>
      <c r="W10" s="21">
        <v>21</v>
      </c>
      <c r="X10" s="22"/>
      <c r="Y10" s="23"/>
      <c r="Z10" s="42"/>
      <c r="AA10" s="22"/>
      <c r="AB10" s="22"/>
      <c r="AC10" s="22"/>
      <c r="AD10" s="34"/>
      <c r="AE10" s="22"/>
      <c r="AF10" s="43"/>
      <c r="AG10" s="21"/>
      <c r="AH10" s="13"/>
      <c r="AI10" s="13"/>
      <c r="AJ10" s="13"/>
      <c r="AK10" s="13"/>
      <c r="AL10" s="18"/>
      <c r="AM10" s="22"/>
      <c r="AN10" s="22"/>
      <c r="AO10" s="22"/>
      <c r="AP10" s="22"/>
      <c r="AQ10" s="22"/>
      <c r="AR10" s="46"/>
      <c r="AS10" s="1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ht="14.25" x14ac:dyDescent="0.2">
      <c r="A11" s="24"/>
      <c r="B11" s="47" t="s">
        <v>29</v>
      </c>
      <c r="C11" s="48"/>
      <c r="D11" s="49"/>
      <c r="E11" s="50">
        <f>SUM(E4:E10)</f>
        <v>57</v>
      </c>
      <c r="F11" s="50">
        <f>SUM(F4:F10)</f>
        <v>0</v>
      </c>
      <c r="G11" s="50">
        <f>SUM(G4:G10)</f>
        <v>10</v>
      </c>
      <c r="H11" s="50">
        <f>SUM(H4:H10)</f>
        <v>17</v>
      </c>
      <c r="I11" s="50">
        <f>SUM(I4:I10)</f>
        <v>100</v>
      </c>
      <c r="J11" s="51">
        <f>PRODUCT(I11/K11)</f>
        <v>0.34602076124567471</v>
      </c>
      <c r="K11" s="38">
        <f>SUM(K4:K10)</f>
        <v>289</v>
      </c>
      <c r="L11" s="17"/>
      <c r="M11" s="15"/>
      <c r="N11" s="52"/>
      <c r="O11" s="53"/>
      <c r="P11" s="18"/>
      <c r="Q11" s="50">
        <f>SUM(Q4:Q10)</f>
        <v>9</v>
      </c>
      <c r="R11" s="50">
        <f>SUM(R4:R10)</f>
        <v>0</v>
      </c>
      <c r="S11" s="50">
        <f>SUM(S4:S10)</f>
        <v>1</v>
      </c>
      <c r="T11" s="50">
        <f>SUM(T4:T10)</f>
        <v>2</v>
      </c>
      <c r="U11" s="50">
        <f>SUM(U4:U10)</f>
        <v>21</v>
      </c>
      <c r="V11" s="51">
        <f>PRODUCT(U11/W11)</f>
        <v>0.46666666666666667</v>
      </c>
      <c r="W11" s="38">
        <f>SUM(W4:W10)</f>
        <v>45</v>
      </c>
      <c r="X11" s="11" t="s">
        <v>29</v>
      </c>
      <c r="Y11" s="12"/>
      <c r="Z11" s="10"/>
      <c r="AA11" s="50">
        <f>SUM(AA4:AA10)</f>
        <v>35</v>
      </c>
      <c r="AB11" s="50">
        <f>SUM(AB4:AB10)</f>
        <v>0</v>
      </c>
      <c r="AC11" s="50">
        <f>SUM(AC4:AC10)</f>
        <v>40</v>
      </c>
      <c r="AD11" s="50">
        <f>SUM(AD4:AD10)</f>
        <v>6</v>
      </c>
      <c r="AE11" s="50">
        <f>SUM(AE4:AE10)</f>
        <v>114</v>
      </c>
      <c r="AF11" s="51">
        <f>PRODUCT(AE11/AG11)</f>
        <v>0.49781659388646288</v>
      </c>
      <c r="AG11" s="38">
        <f>SUM(AG4:AG10)</f>
        <v>229</v>
      </c>
      <c r="AH11" s="17"/>
      <c r="AI11" s="15"/>
      <c r="AJ11" s="52"/>
      <c r="AK11" s="53"/>
      <c r="AL11" s="18"/>
      <c r="AM11" s="50">
        <f>SUM(AM4:AM10)</f>
        <v>8</v>
      </c>
      <c r="AN11" s="50">
        <f>SUM(AN4:AN10)</f>
        <v>0</v>
      </c>
      <c r="AO11" s="50">
        <f>SUM(AO4:AO10)</f>
        <v>2</v>
      </c>
      <c r="AP11" s="50">
        <f>SUM(AP4:AP10)</f>
        <v>2</v>
      </c>
      <c r="AQ11" s="50">
        <f>SUM(AQ4:AQ10)</f>
        <v>13</v>
      </c>
      <c r="AR11" s="51">
        <f>PRODUCT(AQ11/AS11)</f>
        <v>0.3611111111111111</v>
      </c>
      <c r="AS11" s="41">
        <f>SUM(AS4:AS10)</f>
        <v>36</v>
      </c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24"/>
      <c r="C12" s="24"/>
      <c r="D12" s="24"/>
      <c r="E12" s="24"/>
      <c r="F12" s="24"/>
      <c r="G12" s="24"/>
      <c r="H12" s="24"/>
      <c r="I12" s="24"/>
      <c r="J12" s="54"/>
      <c r="K12" s="21"/>
      <c r="L12" s="18"/>
      <c r="M12" s="18"/>
      <c r="N12" s="18"/>
      <c r="O12" s="18"/>
      <c r="P12" s="24"/>
      <c r="Q12" s="24"/>
      <c r="R12" s="25"/>
      <c r="S12" s="24"/>
      <c r="T12" s="24"/>
      <c r="U12" s="18"/>
      <c r="V12" s="18"/>
      <c r="W12" s="21"/>
      <c r="X12" s="24"/>
      <c r="Y12" s="24"/>
      <c r="Z12" s="24"/>
      <c r="AA12" s="24"/>
      <c r="AB12" s="24"/>
      <c r="AC12" s="24"/>
      <c r="AD12" s="24"/>
      <c r="AE12" s="24"/>
      <c r="AF12" s="54"/>
      <c r="AG12" s="21"/>
      <c r="AH12" s="18"/>
      <c r="AI12" s="18"/>
      <c r="AJ12" s="18"/>
      <c r="AK12" s="18"/>
      <c r="AL12" s="24"/>
      <c r="AM12" s="24"/>
      <c r="AN12" s="25"/>
      <c r="AO12" s="24"/>
      <c r="AP12" s="24"/>
      <c r="AQ12" s="18"/>
      <c r="AR12" s="18"/>
      <c r="AS12" s="21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55" t="s">
        <v>30</v>
      </c>
      <c r="C13" s="56"/>
      <c r="D13" s="57"/>
      <c r="E13" s="10" t="s">
        <v>2</v>
      </c>
      <c r="F13" s="13" t="s">
        <v>6</v>
      </c>
      <c r="G13" s="10" t="s">
        <v>4</v>
      </c>
      <c r="H13" s="13" t="s">
        <v>5</v>
      </c>
      <c r="I13" s="13" t="s">
        <v>8</v>
      </c>
      <c r="J13" s="13" t="s">
        <v>9</v>
      </c>
      <c r="K13" s="18"/>
      <c r="L13" s="13" t="s">
        <v>10</v>
      </c>
      <c r="M13" s="13" t="s">
        <v>11</v>
      </c>
      <c r="N13" s="13" t="s">
        <v>31</v>
      </c>
      <c r="O13" s="13" t="s">
        <v>32</v>
      </c>
      <c r="Q13" s="25"/>
      <c r="R13" s="25" t="s">
        <v>12</v>
      </c>
      <c r="S13" s="25"/>
      <c r="T13" s="58" t="s">
        <v>14</v>
      </c>
      <c r="U13" s="18"/>
      <c r="V13" s="21"/>
      <c r="W13" s="21"/>
      <c r="X13" s="59"/>
      <c r="Y13" s="59"/>
      <c r="Z13" s="59"/>
      <c r="AA13" s="59"/>
      <c r="AB13" s="59"/>
      <c r="AC13" s="25"/>
      <c r="AD13" s="25"/>
      <c r="AE13" s="25"/>
      <c r="AF13" s="24"/>
      <c r="AG13" s="24"/>
      <c r="AH13" s="24"/>
      <c r="AI13" s="24"/>
      <c r="AJ13" s="24"/>
      <c r="AK13" s="24"/>
      <c r="AM13" s="21"/>
      <c r="AN13" s="59"/>
      <c r="AO13" s="59"/>
      <c r="AP13" s="59"/>
      <c r="AQ13" s="59"/>
      <c r="AR13" s="59"/>
      <c r="AS13" s="59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26" t="s">
        <v>33</v>
      </c>
      <c r="C14" s="7"/>
      <c r="D14" s="27"/>
      <c r="E14" s="60">
        <v>0</v>
      </c>
      <c r="F14" s="60">
        <v>0</v>
      </c>
      <c r="G14" s="60">
        <v>0</v>
      </c>
      <c r="H14" s="60">
        <v>0</v>
      </c>
      <c r="I14" s="60">
        <v>0</v>
      </c>
      <c r="J14" s="61">
        <v>0</v>
      </c>
      <c r="K14" s="24">
        <v>0</v>
      </c>
      <c r="L14" s="62">
        <v>0</v>
      </c>
      <c r="M14" s="62">
        <v>0</v>
      </c>
      <c r="N14" s="62">
        <v>0</v>
      </c>
      <c r="O14" s="62">
        <v>0</v>
      </c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63" t="s">
        <v>13</v>
      </c>
      <c r="C15" s="64"/>
      <c r="D15" s="65"/>
      <c r="E15" s="60">
        <f>PRODUCT(E11+Q11)</f>
        <v>66</v>
      </c>
      <c r="F15" s="60">
        <f>PRODUCT(F11+R11)</f>
        <v>0</v>
      </c>
      <c r="G15" s="60">
        <f>PRODUCT(G11+S11)</f>
        <v>11</v>
      </c>
      <c r="H15" s="60">
        <f>PRODUCT(H11+T11)</f>
        <v>19</v>
      </c>
      <c r="I15" s="60">
        <f>PRODUCT(I11+U11)</f>
        <v>121</v>
      </c>
      <c r="J15" s="61">
        <f>PRODUCT(I15/K15)</f>
        <v>0.36227544910179643</v>
      </c>
      <c r="K15" s="24">
        <f>PRODUCT(K11+W11)</f>
        <v>334</v>
      </c>
      <c r="L15" s="62">
        <f>PRODUCT((F15+G15)/E15)</f>
        <v>0.16666666666666666</v>
      </c>
      <c r="M15" s="62">
        <f>PRODUCT(H15/E15)</f>
        <v>0.2878787878787879</v>
      </c>
      <c r="N15" s="62">
        <f>PRODUCT((F15+G15+H15)/E15)</f>
        <v>0.45454545454545453</v>
      </c>
      <c r="O15" s="62">
        <f>PRODUCT(I15/E15)</f>
        <v>1.8333333333333333</v>
      </c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x14ac:dyDescent="0.25">
      <c r="A16" s="24"/>
      <c r="B16" s="20" t="s">
        <v>26</v>
      </c>
      <c r="C16" s="19"/>
      <c r="D16" s="29"/>
      <c r="E16" s="60">
        <f>PRODUCT(AA11+AM11)</f>
        <v>43</v>
      </c>
      <c r="F16" s="60">
        <f>PRODUCT(AB11+AN11)</f>
        <v>0</v>
      </c>
      <c r="G16" s="60">
        <f>PRODUCT(AC11+AO11)</f>
        <v>42</v>
      </c>
      <c r="H16" s="60">
        <f>PRODUCT(AD11+AP11)</f>
        <v>8</v>
      </c>
      <c r="I16" s="60">
        <f>PRODUCT(AE11+AQ11)</f>
        <v>127</v>
      </c>
      <c r="J16" s="61">
        <f>PRODUCT(I16/K16)</f>
        <v>0.47924528301886793</v>
      </c>
      <c r="K16" s="18">
        <f>PRODUCT(AG11+AS11)</f>
        <v>265</v>
      </c>
      <c r="L16" s="62">
        <f>PRODUCT((F16+G16)/E16)</f>
        <v>0.97674418604651159</v>
      </c>
      <c r="M16" s="62">
        <f>PRODUCT(H16/E16)</f>
        <v>0.18604651162790697</v>
      </c>
      <c r="N16" s="62">
        <f>PRODUCT((F16+G16+H16)/E16)</f>
        <v>1.1627906976744187</v>
      </c>
      <c r="O16" s="62">
        <f>PRODUCT(I16/E16)</f>
        <v>2.9534883720930232</v>
      </c>
      <c r="Q16" s="25"/>
      <c r="R16" s="25"/>
      <c r="S16" s="24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x14ac:dyDescent="0.25">
      <c r="A17" s="24"/>
      <c r="B17" s="66" t="s">
        <v>29</v>
      </c>
      <c r="C17" s="67"/>
      <c r="D17" s="68"/>
      <c r="E17" s="60">
        <f>SUM(E14:E16)</f>
        <v>109</v>
      </c>
      <c r="F17" s="60">
        <f t="shared" ref="F17:I17" si="0">SUM(F14:F16)</f>
        <v>0</v>
      </c>
      <c r="G17" s="60">
        <f t="shared" si="0"/>
        <v>53</v>
      </c>
      <c r="H17" s="60">
        <f t="shared" si="0"/>
        <v>27</v>
      </c>
      <c r="I17" s="60">
        <f t="shared" si="0"/>
        <v>248</v>
      </c>
      <c r="J17" s="61">
        <f>PRODUCT(I17/K17)</f>
        <v>0.41402337228714525</v>
      </c>
      <c r="K17" s="24">
        <f>SUM(K14:K16)</f>
        <v>599</v>
      </c>
      <c r="L17" s="62">
        <f>PRODUCT((F17+G17)/E17)</f>
        <v>0.48623853211009177</v>
      </c>
      <c r="M17" s="62">
        <f>PRODUCT(H17/E17)</f>
        <v>0.24770642201834864</v>
      </c>
      <c r="N17" s="62">
        <f>PRODUCT((F17+G17+H17)/E17)</f>
        <v>0.73394495412844041</v>
      </c>
      <c r="O17" s="62">
        <f>PRODUCT(I17/E17)</f>
        <v>2.2752293577981653</v>
      </c>
      <c r="Q17" s="18"/>
      <c r="R17" s="18"/>
      <c r="S17" s="18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ht="14.25" x14ac:dyDescent="0.2">
      <c r="A18" s="24"/>
      <c r="B18" s="24"/>
      <c r="C18" s="24"/>
      <c r="D18" s="24"/>
      <c r="E18" s="18"/>
      <c r="F18" s="18"/>
      <c r="G18" s="18"/>
      <c r="H18" s="18"/>
      <c r="I18" s="18"/>
      <c r="J18" s="24"/>
      <c r="K18" s="24"/>
      <c r="L18" s="18"/>
      <c r="M18" s="18"/>
      <c r="N18" s="18"/>
      <c r="O18" s="18"/>
      <c r="P18" s="24"/>
      <c r="Q18" s="24"/>
      <c r="R18" s="24"/>
      <c r="S18" s="24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ht="14.25" x14ac:dyDescent="0.2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ht="14.25" x14ac:dyDescent="0.2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ht="14.25" x14ac:dyDescent="0.2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ht="14.25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ht="14.25" x14ac:dyDescent="0.2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J56" s="24"/>
      <c r="K56" s="24"/>
      <c r="L56"/>
      <c r="M56"/>
      <c r="N56"/>
      <c r="O56"/>
      <c r="P56"/>
      <c r="Q56" s="24"/>
      <c r="R56" s="24"/>
      <c r="S56" s="24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J57" s="24"/>
      <c r="K57" s="24"/>
      <c r="L57"/>
      <c r="M57"/>
      <c r="N57"/>
      <c r="O57"/>
      <c r="P57"/>
      <c r="Q57" s="24"/>
      <c r="R57" s="24"/>
      <c r="S57" s="24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J58" s="24"/>
      <c r="K58" s="24"/>
      <c r="L58"/>
      <c r="M58"/>
      <c r="N58"/>
      <c r="O58"/>
      <c r="P58"/>
      <c r="Q58" s="24"/>
      <c r="R58" s="24"/>
      <c r="S58" s="24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J59" s="24"/>
      <c r="K59" s="24"/>
      <c r="L59"/>
      <c r="M59"/>
      <c r="N59"/>
      <c r="O59"/>
      <c r="P59"/>
      <c r="Q59" s="24"/>
      <c r="R59" s="24"/>
      <c r="S59" s="24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J60" s="24"/>
      <c r="K60" s="24"/>
      <c r="L60"/>
      <c r="M60"/>
      <c r="N60"/>
      <c r="O60"/>
      <c r="P60"/>
      <c r="Q60" s="24"/>
      <c r="R60" s="24"/>
      <c r="S60" s="24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J61" s="24"/>
      <c r="K61" s="24"/>
      <c r="L61"/>
      <c r="M61"/>
      <c r="N61"/>
      <c r="O61"/>
      <c r="P61"/>
      <c r="Q61" s="24"/>
      <c r="R61" s="24"/>
      <c r="S61" s="24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J62" s="24"/>
      <c r="K62" s="24"/>
      <c r="L62"/>
      <c r="M62"/>
      <c r="N62"/>
      <c r="O62"/>
      <c r="P62"/>
      <c r="Q62" s="24"/>
      <c r="R62" s="24"/>
      <c r="S62" s="24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25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25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5"/>
      <c r="AM75" s="25"/>
      <c r="AN75" s="25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5"/>
      <c r="AM76" s="25"/>
      <c r="AN76" s="25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4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5"/>
      <c r="AL77" s="25"/>
      <c r="AM77" s="25"/>
      <c r="AN77" s="25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J78" s="24"/>
      <c r="K78" s="24"/>
      <c r="L78"/>
      <c r="M78"/>
      <c r="N78"/>
      <c r="O78"/>
      <c r="P78"/>
      <c r="Q78" s="24"/>
      <c r="R78" s="24"/>
      <c r="S78" s="24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5"/>
      <c r="AL78" s="25"/>
      <c r="AM78" s="25"/>
      <c r="AN78" s="25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L79"/>
      <c r="M79"/>
      <c r="N79"/>
      <c r="O79"/>
      <c r="P79"/>
      <c r="Q79" s="24"/>
      <c r="R79" s="24"/>
      <c r="S79" s="24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5"/>
      <c r="AL79" s="25"/>
      <c r="AM79" s="25"/>
      <c r="AN79" s="25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L80"/>
      <c r="M80"/>
      <c r="N80"/>
      <c r="O80"/>
      <c r="P80"/>
      <c r="Q80" s="24"/>
      <c r="R80" s="24"/>
      <c r="S80" s="24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5"/>
      <c r="AL80" s="25"/>
      <c r="AM80" s="25"/>
      <c r="AN80" s="25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L81"/>
      <c r="M81"/>
      <c r="N81"/>
      <c r="O81"/>
      <c r="P81"/>
      <c r="Q81" s="24"/>
      <c r="R81" s="24"/>
      <c r="S81" s="24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5"/>
      <c r="AM81" s="25"/>
      <c r="AN81" s="25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L82"/>
      <c r="M82"/>
      <c r="N82"/>
      <c r="O82"/>
      <c r="P82"/>
      <c r="Q82" s="24"/>
      <c r="R82" s="24"/>
      <c r="S82" s="24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5"/>
      <c r="AL82" s="25"/>
      <c r="AM82" s="25"/>
      <c r="AN82" s="25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L83"/>
      <c r="M83"/>
      <c r="N83"/>
      <c r="O83"/>
      <c r="P83"/>
      <c r="Q83" s="24"/>
      <c r="R83" s="24"/>
      <c r="S83" s="24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L84"/>
      <c r="M84"/>
      <c r="N84"/>
      <c r="O84"/>
      <c r="P84"/>
      <c r="Q84" s="24"/>
      <c r="R84" s="24"/>
      <c r="S84" s="24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5"/>
      <c r="AL84" s="25"/>
      <c r="AM84" s="25"/>
      <c r="AN84" s="25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L85"/>
      <c r="M85"/>
      <c r="N85"/>
      <c r="O85"/>
      <c r="P85"/>
      <c r="Q85" s="24"/>
      <c r="R85" s="24"/>
      <c r="S85" s="24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5"/>
      <c r="AL85" s="25"/>
      <c r="AM85" s="25"/>
      <c r="AN85" s="25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24"/>
      <c r="R86" s="24"/>
      <c r="S86" s="24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5"/>
      <c r="AL86" s="25"/>
      <c r="AM86" s="25"/>
      <c r="AN86" s="25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24"/>
      <c r="R87" s="24"/>
      <c r="S87" s="24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5"/>
      <c r="AL87" s="25"/>
      <c r="AM87" s="25"/>
      <c r="AN87" s="25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24"/>
      <c r="R88" s="24"/>
      <c r="S88" s="24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5"/>
      <c r="AL88" s="25"/>
      <c r="AM88" s="25"/>
      <c r="AN88" s="25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24"/>
      <c r="R89" s="24"/>
      <c r="S89" s="24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5"/>
      <c r="AL89" s="25"/>
      <c r="AM89" s="25"/>
      <c r="AN89" s="25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18"/>
      <c r="R90" s="18"/>
      <c r="S90" s="18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5"/>
      <c r="AL90" s="25"/>
      <c r="AM90" s="25"/>
      <c r="AN90" s="25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18"/>
      <c r="R91" s="18"/>
      <c r="S91" s="18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5"/>
      <c r="AL91" s="25"/>
      <c r="AM91" s="25"/>
      <c r="AN91" s="25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18"/>
      <c r="R92" s="18"/>
      <c r="S92" s="18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5"/>
      <c r="AL92" s="25"/>
      <c r="AM92" s="25"/>
      <c r="AN92" s="25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18"/>
      <c r="R93" s="18"/>
      <c r="S93" s="18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5"/>
      <c r="AL93" s="25"/>
      <c r="AM93" s="25"/>
      <c r="AN93" s="25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18"/>
      <c r="R94" s="18"/>
      <c r="S94" s="18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5"/>
      <c r="AL94" s="25"/>
      <c r="AM94" s="25"/>
      <c r="AN94" s="25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18"/>
      <c r="R95" s="18"/>
      <c r="S95" s="18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5"/>
      <c r="AL95" s="25"/>
      <c r="AM95" s="25"/>
      <c r="AN95" s="25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18"/>
      <c r="R96" s="18"/>
      <c r="S96" s="18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5"/>
      <c r="AL96" s="25"/>
      <c r="AM96" s="25"/>
      <c r="AN96" s="25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8"/>
      <c r="R97" s="18"/>
      <c r="S97" s="18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5"/>
      <c r="AL97" s="25"/>
      <c r="AM97" s="25"/>
      <c r="AN97" s="25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8"/>
      <c r="R98" s="18"/>
      <c r="S98" s="18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5"/>
      <c r="AL98" s="25"/>
      <c r="AM98" s="25"/>
      <c r="AN98" s="25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8"/>
      <c r="R99" s="18"/>
      <c r="S99" s="18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5"/>
      <c r="AL99" s="25"/>
      <c r="AM99" s="25"/>
      <c r="AN99" s="25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8"/>
      <c r="R100" s="18"/>
      <c r="S100" s="18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5"/>
      <c r="AL100" s="25"/>
      <c r="AM100" s="25"/>
      <c r="AN100" s="25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18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5"/>
      <c r="AL101" s="25"/>
      <c r="AM101" s="25"/>
      <c r="AN101" s="25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5"/>
      <c r="AL102" s="25"/>
      <c r="AM102" s="25"/>
      <c r="AN102" s="25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5"/>
      <c r="AL103" s="25"/>
      <c r="AM103" s="25"/>
      <c r="AN103" s="25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5"/>
      <c r="AL104" s="25"/>
      <c r="AM104" s="25"/>
      <c r="AN104" s="25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5"/>
      <c r="AL105" s="25"/>
      <c r="AM105" s="25"/>
      <c r="AN105" s="25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25"/>
      <c r="AK106" s="25"/>
      <c r="AL106" s="25"/>
      <c r="AM106" s="25"/>
      <c r="AN106" s="25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  <c r="AK107" s="25"/>
      <c r="AL107" s="25"/>
      <c r="AM107" s="25"/>
      <c r="AN107" s="25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25"/>
      <c r="AK108" s="25"/>
      <c r="AL108" s="25"/>
      <c r="AM108" s="25"/>
      <c r="AN108" s="25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5"/>
      <c r="AK109" s="25"/>
      <c r="AL109" s="25"/>
      <c r="AM109" s="25"/>
      <c r="AN109" s="25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5"/>
      <c r="AK110" s="25"/>
      <c r="AL110" s="25"/>
      <c r="AM110" s="25"/>
      <c r="AN110" s="25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5"/>
      <c r="AL111" s="25"/>
      <c r="AM111" s="25"/>
      <c r="AN111" s="25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5"/>
      <c r="AL112" s="25"/>
      <c r="AM112" s="25"/>
      <c r="AN112" s="25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  <c r="AK113" s="25"/>
      <c r="AL113" s="25"/>
      <c r="AM113" s="25"/>
      <c r="AN113" s="25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5"/>
      <c r="AK114" s="25"/>
      <c r="AL114" s="25"/>
      <c r="AM114" s="25"/>
      <c r="AN114" s="25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  <c r="AK115" s="25"/>
      <c r="AL115" s="25"/>
      <c r="AM115" s="25"/>
      <c r="AN115" s="25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5"/>
      <c r="AL116" s="25"/>
      <c r="AM116" s="25"/>
      <c r="AN116" s="25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  <c r="AK117" s="25"/>
      <c r="AL117" s="25"/>
      <c r="AM117" s="25"/>
      <c r="AN117" s="25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5"/>
      <c r="AL118" s="25"/>
      <c r="AM118" s="25"/>
      <c r="AN118" s="25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  <c r="AK119" s="25"/>
      <c r="AL119" s="25"/>
      <c r="AM119" s="25"/>
      <c r="AN119" s="25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  <c r="AK120" s="25"/>
      <c r="AL120" s="25"/>
      <c r="AM120" s="25"/>
      <c r="AN120" s="25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5"/>
      <c r="AL121" s="25"/>
      <c r="AM121" s="25"/>
      <c r="AN121" s="25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5"/>
      <c r="AL122" s="25"/>
      <c r="AM122" s="25"/>
      <c r="AN122" s="25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  <c r="AK123" s="25"/>
      <c r="AL123" s="25"/>
      <c r="AM123" s="25"/>
      <c r="AN123" s="25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5"/>
      <c r="AL124" s="25"/>
      <c r="AM124" s="25"/>
      <c r="AN124" s="25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5"/>
      <c r="AL125" s="25"/>
      <c r="AM125" s="25"/>
      <c r="AN125" s="25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5"/>
      <c r="AL126" s="25"/>
      <c r="AM126" s="25"/>
      <c r="AN126" s="25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5"/>
      <c r="AL127" s="25"/>
      <c r="AM127" s="25"/>
      <c r="AN127" s="25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5"/>
      <c r="AL128" s="25"/>
      <c r="AM128" s="25"/>
      <c r="AN128" s="25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5"/>
      <c r="AL129" s="25"/>
      <c r="AM129" s="25"/>
      <c r="AN129" s="25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5"/>
      <c r="AL130" s="25"/>
      <c r="AM130" s="25"/>
      <c r="AN130" s="25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5"/>
      <c r="AL131" s="25"/>
      <c r="AM131" s="25"/>
      <c r="AN131" s="25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5"/>
      <c r="AL132" s="25"/>
      <c r="AM132" s="25"/>
      <c r="AN132" s="25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5"/>
      <c r="AL133" s="25"/>
      <c r="AM133" s="25"/>
      <c r="AN133" s="25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5"/>
      <c r="AL134" s="25"/>
      <c r="AM134" s="25"/>
      <c r="AN134" s="25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5"/>
      <c r="AL135" s="25"/>
      <c r="AM135" s="25"/>
      <c r="AN135" s="25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5"/>
      <c r="AL136" s="25"/>
      <c r="AM136" s="25"/>
      <c r="AN136" s="25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5"/>
      <c r="AL137" s="25"/>
      <c r="AM137" s="25"/>
      <c r="AN137" s="25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5"/>
      <c r="AL138" s="25"/>
      <c r="AM138" s="25"/>
      <c r="AN138" s="25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5"/>
      <c r="AL139" s="25"/>
      <c r="AM139" s="25"/>
      <c r="AN139" s="25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5"/>
      <c r="AL140" s="25"/>
      <c r="AM140" s="25"/>
      <c r="AN140" s="25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5"/>
      <c r="AL141" s="25"/>
      <c r="AM141" s="25"/>
      <c r="AN141" s="25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5"/>
      <c r="AL142" s="25"/>
      <c r="AM142" s="25"/>
      <c r="AN142" s="25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5"/>
      <c r="AL143" s="25"/>
      <c r="AM143" s="25"/>
      <c r="AN143" s="25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5"/>
      <c r="AL144" s="25"/>
      <c r="AM144" s="25"/>
      <c r="AN144" s="25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5"/>
      <c r="AL145" s="25"/>
      <c r="AM145" s="25"/>
      <c r="AN145" s="25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5"/>
      <c r="AL146" s="25"/>
      <c r="AM146" s="25"/>
      <c r="AN146" s="25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5"/>
      <c r="AL147" s="25"/>
      <c r="AM147" s="25"/>
      <c r="AN147" s="25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5"/>
      <c r="AL148" s="25"/>
      <c r="AM148" s="25"/>
      <c r="AN148" s="25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5"/>
      <c r="AL149" s="25"/>
      <c r="AM149" s="25"/>
      <c r="AN149" s="25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5"/>
      <c r="AL150" s="25"/>
      <c r="AM150" s="25"/>
      <c r="AN150" s="25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5"/>
      <c r="AL151" s="25"/>
      <c r="AM151" s="25"/>
      <c r="AN151" s="25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5"/>
      <c r="AL152" s="25"/>
      <c r="AM152" s="25"/>
      <c r="AN152" s="25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5"/>
      <c r="AL153" s="25"/>
      <c r="AM153" s="25"/>
      <c r="AN153" s="25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5"/>
      <c r="AL154" s="25"/>
      <c r="AM154" s="25"/>
      <c r="AN154" s="25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5"/>
      <c r="AL155" s="25"/>
      <c r="AM155" s="25"/>
      <c r="AN155" s="25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5"/>
      <c r="AL156" s="25"/>
      <c r="AM156" s="25"/>
      <c r="AN156" s="25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5"/>
      <c r="AL157" s="25"/>
      <c r="AM157" s="25"/>
      <c r="AN157" s="25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5"/>
      <c r="AL158" s="25"/>
      <c r="AM158" s="25"/>
      <c r="AN158" s="25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5"/>
      <c r="AL159" s="25"/>
      <c r="AM159" s="25"/>
      <c r="AN159" s="25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5"/>
      <c r="AL160" s="25"/>
      <c r="AM160" s="25"/>
      <c r="AN160" s="25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5"/>
      <c r="AL161" s="25"/>
      <c r="AM161" s="25"/>
      <c r="AN161" s="25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5"/>
      <c r="AL162" s="25"/>
      <c r="AM162" s="25"/>
      <c r="AN162" s="25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5"/>
      <c r="AL163" s="25"/>
      <c r="AM163" s="25"/>
      <c r="AN163" s="25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5"/>
      <c r="AL164" s="25"/>
      <c r="AM164" s="25"/>
      <c r="AN164" s="25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5"/>
      <c r="AL165" s="25"/>
      <c r="AM165" s="25"/>
      <c r="AN165" s="25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5"/>
      <c r="AL166" s="25"/>
      <c r="AM166" s="25"/>
      <c r="AN166" s="25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5"/>
      <c r="AL167" s="25"/>
      <c r="AM167" s="25"/>
      <c r="AN167" s="25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5"/>
      <c r="AL168" s="25"/>
      <c r="AM168" s="25"/>
      <c r="AN168" s="25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5"/>
      <c r="AL169" s="25"/>
      <c r="AM169" s="25"/>
      <c r="AN169" s="25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5"/>
      <c r="AL170" s="25"/>
      <c r="AM170" s="25"/>
      <c r="AN170" s="25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5"/>
      <c r="AL171" s="25"/>
      <c r="AM171" s="25"/>
      <c r="AN171" s="25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8"/>
      <c r="R172" s="18"/>
      <c r="S172" s="18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5"/>
      <c r="AL172" s="25"/>
      <c r="AM172" s="25"/>
      <c r="AN172" s="25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8"/>
      <c r="R173" s="18"/>
      <c r="S173" s="18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5"/>
      <c r="AL173" s="25"/>
      <c r="AM173" s="25"/>
      <c r="AN173" s="25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A174" s="24"/>
      <c r="B174" s="24"/>
      <c r="C174" s="24"/>
      <c r="D174" s="24"/>
      <c r="L174"/>
      <c r="M174"/>
      <c r="N174"/>
      <c r="O174"/>
      <c r="P174"/>
      <c r="Q174" s="18"/>
      <c r="R174" s="18"/>
      <c r="S174" s="18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5"/>
      <c r="AL174" s="25"/>
      <c r="AM174" s="25"/>
      <c r="AN174" s="25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L175"/>
      <c r="M175"/>
      <c r="N175"/>
      <c r="O175"/>
      <c r="P175"/>
      <c r="Q175" s="18"/>
      <c r="R175" s="18"/>
      <c r="S175" s="18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5"/>
      <c r="AL175" s="25"/>
      <c r="AM175" s="25"/>
      <c r="AN175" s="25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</row>
    <row r="176" spans="1:57" ht="14.25" x14ac:dyDescent="0.2">
      <c r="L176"/>
      <c r="M176"/>
      <c r="N176"/>
      <c r="O176"/>
      <c r="P176"/>
      <c r="Q176" s="18"/>
      <c r="R176" s="18"/>
      <c r="S176" s="18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5"/>
      <c r="AL176" s="25"/>
      <c r="AM176" s="25"/>
      <c r="AN176" s="25"/>
    </row>
    <row r="177" spans="12:40" ht="14.25" x14ac:dyDescent="0.2">
      <c r="L177"/>
      <c r="M177"/>
      <c r="N177"/>
      <c r="O177"/>
      <c r="P177"/>
      <c r="Q177" s="18"/>
      <c r="R177" s="18"/>
      <c r="S177" s="18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5"/>
      <c r="AL177" s="25"/>
      <c r="AM177" s="25"/>
      <c r="AN177" s="25"/>
    </row>
    <row r="178" spans="12:40" ht="14.25" x14ac:dyDescent="0.2">
      <c r="L178"/>
      <c r="M178"/>
      <c r="N178"/>
      <c r="O178"/>
      <c r="P178"/>
      <c r="Q178" s="18"/>
      <c r="R178" s="18"/>
      <c r="S178" s="18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5"/>
      <c r="AL178" s="25"/>
      <c r="AM178" s="25"/>
      <c r="AN178" s="25"/>
    </row>
    <row r="179" spans="12:40" ht="14.25" x14ac:dyDescent="0.2">
      <c r="L179" s="18"/>
      <c r="M179" s="18"/>
      <c r="N179" s="18"/>
      <c r="O179" s="18"/>
      <c r="P179" s="18"/>
      <c r="R179" s="18"/>
      <c r="S179" s="18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5"/>
      <c r="AL179" s="25"/>
      <c r="AM179" s="25"/>
      <c r="AN179" s="25"/>
    </row>
    <row r="180" spans="12:40" ht="14.25" x14ac:dyDescent="0.2">
      <c r="L180" s="18"/>
      <c r="M180" s="18"/>
      <c r="N180" s="18"/>
      <c r="O180" s="18"/>
      <c r="P180" s="18"/>
      <c r="R180" s="18"/>
      <c r="S180" s="18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5"/>
      <c r="AL180" s="25"/>
      <c r="AM180" s="25"/>
      <c r="AN180" s="25"/>
    </row>
    <row r="181" spans="12:40" ht="14.25" x14ac:dyDescent="0.2">
      <c r="L181" s="18"/>
      <c r="M181" s="18"/>
      <c r="N181" s="18"/>
      <c r="O181" s="18"/>
      <c r="P181" s="18"/>
      <c r="R181" s="18"/>
      <c r="S181" s="18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5"/>
      <c r="AL181" s="25"/>
      <c r="AM181" s="25"/>
      <c r="AN181" s="25"/>
    </row>
    <row r="182" spans="12:40" ht="14.25" x14ac:dyDescent="0.2">
      <c r="L182" s="18"/>
      <c r="M182" s="18"/>
      <c r="N182" s="18"/>
      <c r="O182" s="18"/>
      <c r="P182" s="18"/>
      <c r="R182" s="18"/>
      <c r="S182" s="18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5"/>
      <c r="AL182" s="25"/>
      <c r="AM182" s="25"/>
      <c r="AN182" s="25"/>
    </row>
    <row r="183" spans="12:40" x14ac:dyDescent="0.25">
      <c r="R183" s="21"/>
      <c r="S183" s="21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5"/>
      <c r="AL183" s="25"/>
      <c r="AM183" s="25"/>
      <c r="AN183" s="25"/>
    </row>
    <row r="184" spans="12:40" x14ac:dyDescent="0.25">
      <c r="R184" s="21"/>
      <c r="S184" s="21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5"/>
      <c r="AL184" s="25"/>
      <c r="AM184" s="25"/>
      <c r="AN184" s="25"/>
    </row>
    <row r="185" spans="12:40" x14ac:dyDescent="0.25">
      <c r="R185" s="21"/>
      <c r="S185" s="21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5"/>
      <c r="AL185" s="25"/>
      <c r="AM185" s="25"/>
      <c r="AN185" s="25"/>
    </row>
    <row r="186" spans="12:40" x14ac:dyDescent="0.25">
      <c r="L186"/>
      <c r="M186"/>
      <c r="N186"/>
      <c r="O186"/>
      <c r="P186"/>
      <c r="R186" s="21"/>
      <c r="S186" s="21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5"/>
      <c r="AL186" s="25"/>
      <c r="AM186" s="25"/>
      <c r="AN186" s="25"/>
    </row>
    <row r="187" spans="12:40" x14ac:dyDescent="0.25">
      <c r="L187"/>
      <c r="M187"/>
      <c r="N187"/>
      <c r="O187"/>
      <c r="P187"/>
      <c r="R187" s="21"/>
      <c r="S187" s="21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5"/>
      <c r="AL187" s="25"/>
      <c r="AM187" s="25"/>
      <c r="AN187" s="25"/>
    </row>
    <row r="188" spans="12:40" x14ac:dyDescent="0.25">
      <c r="L188"/>
      <c r="M188"/>
      <c r="N188"/>
      <c r="O188"/>
      <c r="P188"/>
      <c r="R188" s="21"/>
      <c r="S188" s="21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25"/>
      <c r="AL188" s="25"/>
      <c r="AM188" s="25"/>
      <c r="AN188" s="25"/>
    </row>
    <row r="189" spans="12:40" x14ac:dyDescent="0.25">
      <c r="L189"/>
      <c r="M189"/>
      <c r="N189"/>
      <c r="O189"/>
      <c r="P189"/>
      <c r="R189" s="21"/>
      <c r="S189" s="21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 s="25"/>
      <c r="AL189" s="25"/>
      <c r="AM189" s="25"/>
      <c r="AN189" s="25"/>
    </row>
    <row r="190" spans="12:40" x14ac:dyDescent="0.25">
      <c r="L190"/>
      <c r="M190"/>
      <c r="N190"/>
      <c r="O190"/>
      <c r="P190"/>
      <c r="R190" s="21"/>
      <c r="S190" s="21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 s="25"/>
      <c r="AL190" s="25"/>
      <c r="AM190" s="25"/>
      <c r="AN190" s="25"/>
    </row>
    <row r="191" spans="12:40" x14ac:dyDescent="0.25">
      <c r="L191"/>
      <c r="M191"/>
      <c r="N191"/>
      <c r="O191"/>
      <c r="P191"/>
      <c r="R191" s="21"/>
      <c r="S191" s="21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 s="25"/>
      <c r="AL191" s="25"/>
      <c r="AM191" s="25"/>
      <c r="AN191" s="25"/>
    </row>
    <row r="192" spans="12:40" x14ac:dyDescent="0.25">
      <c r="L192"/>
      <c r="M192"/>
      <c r="N192"/>
      <c r="O192"/>
      <c r="P192"/>
      <c r="R192" s="21"/>
      <c r="S192" s="21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x14ac:dyDescent="0.25">
      <c r="L210"/>
      <c r="M210"/>
      <c r="N210"/>
      <c r="O210"/>
      <c r="P210"/>
      <c r="R210" s="21"/>
      <c r="S210" s="21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  <row r="211" spans="12:38" ht="14.25" x14ac:dyDescent="0.2">
      <c r="L211"/>
      <c r="M211"/>
      <c r="N211"/>
      <c r="O211"/>
      <c r="P211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/>
      <c r="AL211"/>
    </row>
    <row r="212" spans="12:38" ht="14.25" x14ac:dyDescent="0.2">
      <c r="L212"/>
      <c r="M212"/>
      <c r="N212"/>
      <c r="O212"/>
      <c r="P212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/>
      <c r="AL212"/>
    </row>
    <row r="213" spans="12:38" ht="14.25" x14ac:dyDescent="0.2">
      <c r="L213"/>
      <c r="M213"/>
      <c r="N213"/>
      <c r="O213"/>
      <c r="P213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/>
      <c r="AL213"/>
    </row>
    <row r="214" spans="12:38" ht="14.25" x14ac:dyDescent="0.2">
      <c r="L214"/>
      <c r="M214"/>
      <c r="N214"/>
      <c r="O214"/>
      <c r="P214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/>
      <c r="AL2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2018-10-27T17:50:20Z</dcterms:modified>
</cp:coreProperties>
</file>