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8" i="3" l="1"/>
  <c r="O15" i="3" l="1"/>
  <c r="N15" i="3"/>
  <c r="M15" i="3"/>
  <c r="L15" i="3"/>
  <c r="K15" i="3"/>
  <c r="AS12" i="3"/>
  <c r="AQ12" i="3"/>
  <c r="AP12" i="3"/>
  <c r="AO12" i="3"/>
  <c r="AN12" i="3"/>
  <c r="AM12" i="3"/>
  <c r="AG12" i="3"/>
  <c r="AE12" i="3"/>
  <c r="AF12" i="3" s="1"/>
  <c r="AD12" i="3"/>
  <c r="AC12" i="3"/>
  <c r="AB12" i="3"/>
  <c r="AA12" i="3"/>
  <c r="W12" i="3"/>
  <c r="U12" i="3"/>
  <c r="T12" i="3"/>
  <c r="S12" i="3"/>
  <c r="R12" i="3"/>
  <c r="Q12" i="3"/>
  <c r="K12" i="3"/>
  <c r="K16" i="3" s="1"/>
  <c r="I12" i="3"/>
  <c r="I16" i="3" s="1"/>
  <c r="H12" i="3"/>
  <c r="H16" i="3" s="1"/>
  <c r="G12" i="3"/>
  <c r="G16" i="3" s="1"/>
  <c r="F12" i="3"/>
  <c r="F16" i="3" s="1"/>
  <c r="E12" i="3"/>
  <c r="E16" i="3" s="1"/>
  <c r="M16" i="3" s="1"/>
  <c r="O16" i="3" l="1"/>
  <c r="N16" i="3"/>
  <c r="L16" i="3"/>
  <c r="K17" i="3"/>
  <c r="K18" i="3" s="1"/>
  <c r="F17" i="3"/>
  <c r="H17" i="3"/>
  <c r="E17" i="3"/>
  <c r="E18" i="3" s="1"/>
  <c r="G17" i="3"/>
  <c r="G18" i="3" s="1"/>
  <c r="AR12" i="3"/>
  <c r="I17" i="3"/>
  <c r="I18" i="3" s="1"/>
  <c r="AB14" i="1"/>
  <c r="AA14" i="1"/>
  <c r="Z14" i="1"/>
  <c r="Y14" i="1"/>
  <c r="X14" i="1"/>
  <c r="W14" i="1"/>
  <c r="T14" i="1"/>
  <c r="S14" i="1"/>
  <c r="R14" i="1"/>
  <c r="Q14" i="1"/>
  <c r="P14" i="1"/>
  <c r="L17" i="3" l="1"/>
  <c r="N17" i="3"/>
  <c r="F18" i="3"/>
  <c r="L18" i="3" s="1"/>
  <c r="M17" i="3"/>
  <c r="H18" i="3"/>
  <c r="M18" i="3" s="1"/>
  <c r="J17" i="3"/>
  <c r="O17" i="3"/>
  <c r="N18" i="3" l="1"/>
</calcChain>
</file>

<file path=xl/sharedStrings.xml><?xml version="1.0" encoding="utf-8"?>
<sst xmlns="http://schemas.openxmlformats.org/spreadsheetml/2006/main" count="184" uniqueCount="73">
  <si>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</si>
  <si>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</si>
  <si>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</si>
  <si>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</si>
  <si>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</si>
  <si>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</si>
  <si>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</si>
  <si>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</si>
  <si>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</si>
  <si>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</si>
  <si>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</si>
  <si>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</si>
  <si>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</si>
  <si>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</si>
  <si>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</si>
  <si>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</si>
  <si>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</si>
  <si>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</si>
  <si>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</si>
  <si>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</si>
  <si>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</si>
  <si>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</si>
  <si>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</si>
  <si>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</si>
  <si>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</si>
  <si>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</si>
  <si>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</si>
  <si>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</si>
  <si>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</si>
  <si>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</si>
  <si>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</si>
  <si>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</si>
  <si>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</si>
  <si>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</si>
  <si>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Tommi Kärki</t>
  </si>
  <si>
    <t>12.</t>
  </si>
  <si>
    <t xml:space="preserve">HP  </t>
  </si>
  <si>
    <t>9.</t>
  </si>
  <si>
    <t>HP</t>
  </si>
  <si>
    <t>2.</t>
  </si>
  <si>
    <t>ykköspesis</t>
  </si>
  <si>
    <t xml:space="preserve"> </t>
  </si>
  <si>
    <t>5.</t>
  </si>
  <si>
    <t>6.</t>
  </si>
  <si>
    <t>7.</t>
  </si>
  <si>
    <t>suomensarja</t>
  </si>
  <si>
    <t>8.</t>
  </si>
  <si>
    <t>HP  2</t>
  </si>
  <si>
    <t>Seurat</t>
  </si>
  <si>
    <t>HP = Haminan Palloilijat  (1928)</t>
  </si>
  <si>
    <t>21.5.1971</t>
  </si>
  <si>
    <t>03.07. 1994  HP - HP-K  1-2  (3-5, 10-6, 0-1)</t>
  </si>
  <si>
    <t xml:space="preserve">  23 v   1 kk 12 pv</t>
  </si>
  <si>
    <t>ykkössarja</t>
  </si>
  <si>
    <t>YKKÖSPESIS</t>
  </si>
  <si>
    <t xml:space="preserve"> Arvo-ottelut</t>
  </si>
  <si>
    <t>Mitalit</t>
  </si>
  <si>
    <t>hSM</t>
  </si>
  <si>
    <t>Lyöty</t>
  </si>
  <si>
    <t>Tuotu</t>
  </si>
  <si>
    <t>x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</si>
  <si>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</si>
  <si>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</si>
  <si>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</si>
  <si>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</si>
  <si>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</si>
  <si>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</si>
  <si>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</si>
  <si>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</si>
  <si>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</si>
  <si>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1.</t>
  </si>
  <si>
    <t>SuPo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</si>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</sst>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5">
    <xf numFmtId="0" fontId="0" fillId="0" borderId="0" xfId="0"/>
    <xf numFmtId="0" fontId="1" fillId="2" borderId="0" xfId="0" applyFont="1" applyFill="1"/>
    <xf numFmtId="0" fontId="2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1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/>
    <xf numFmtId="0" fontId="3" fillId="5" borderId="3" xfId="0" applyFont="1" applyFill="1" applyBorder="1" applyAlignment="1">
      <alignment horizontal="left"/>
    </xf>
    <xf numFmtId="165" fontId="3" fillId="5" borderId="3" xfId="0" quotePrefix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/>
    <xf numFmtId="0" fontId="3" fillId="7" borderId="3" xfId="0" applyFont="1" applyFill="1" applyBorder="1" applyAlignment="1">
      <alignment horizontal="left"/>
    </xf>
    <xf numFmtId="165" fontId="3" fillId="7" borderId="3" xfId="0" quotePrefix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1" xfId="0" applyFont="1" applyFill="1" applyBorder="1"/>
    <xf numFmtId="0" fontId="3" fillId="7" borderId="2" xfId="0" applyFont="1" applyFill="1" applyBorder="1"/>
    <xf numFmtId="0" fontId="3" fillId="7" borderId="4" xfId="0" applyFont="1" applyFill="1" applyBorder="1"/>
    <xf numFmtId="0" fontId="3" fillId="3" borderId="3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165" fontId="3" fillId="3" borderId="3" xfId="0" applyNumberFormat="1" applyFont="1" applyFill="1" applyBorder="1" applyAlignment="1">
      <alignment horizontal="center"/>
    </xf>
    <xf numFmtId="0" fontId="3" fillId="3" borderId="3" xfId="0" applyFont="1" applyFill="1" applyBorder="1" applyAlignment="1"/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1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1" fillId="8" borderId="7" xfId="0" applyFont="1" applyFill="1" applyBorder="1"/>
    <xf numFmtId="0" fontId="3" fillId="8" borderId="7" xfId="0" applyFont="1" applyFill="1" applyBorder="1"/>
    <xf numFmtId="0" fontId="3" fillId="8" borderId="7" xfId="0" applyFont="1" applyFill="1" applyBorder="1" applyAlignment="1">
      <alignment horizontal="right"/>
    </xf>
    <xf numFmtId="0" fontId="3" fillId="8" borderId="9" xfId="0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1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1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3" fillId="8" borderId="9" xfId="0" applyFont="1" applyFill="1" applyBorder="1"/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11" xfId="0" applyFont="1" applyFill="1" applyBorder="1" applyAlignment="1">
      <alignment horizontal="center"/>
    </xf>
    <xf numFmtId="0" fontId="3" fillId="8" borderId="1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165" fontId="3" fillId="4" borderId="1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9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7" customWidth="1"/>
    <col min="3" max="3" width="6.7109375" style="86" customWidth="1"/>
    <col min="4" max="4" width="9.28515625" style="87" customWidth="1"/>
    <col min="5" max="12" width="5.7109375" style="86" customWidth="1"/>
    <col min="13" max="13" width="6" style="86" customWidth="1"/>
    <col min="14" max="14" width="8.85546875" style="86" customWidth="1"/>
    <col min="15" max="15" width="0.7109375" style="35" customWidth="1"/>
    <col min="16" max="20" width="5.7109375" style="86" customWidth="1"/>
    <col min="21" max="21" width="8.7109375" style="86" customWidth="1"/>
    <col min="22" max="22" width="0.7109375" style="35" customWidth="1"/>
    <col min="23" max="27" width="5.7109375" style="86" customWidth="1"/>
    <col min="28" max="28" width="8.7109375" style="86" customWidth="1"/>
    <col min="29" max="29" width="0.7109375" style="35" customWidth="1"/>
    <col min="30" max="35" width="5.7109375" style="86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50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95"/>
      <c r="W2" s="22" t="s">
        <v>16</v>
      </c>
      <c r="X2" s="14"/>
      <c r="Y2" s="14"/>
      <c r="Z2" s="14"/>
      <c r="AA2" s="14"/>
      <c r="AB2" s="14"/>
      <c r="AC2" s="95"/>
      <c r="AD2" s="22" t="s">
        <v>55</v>
      </c>
      <c r="AE2" s="14"/>
      <c r="AF2" s="14"/>
      <c r="AG2" s="20"/>
      <c r="AH2" s="14" t="s">
        <v>56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57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1990</v>
      </c>
      <c r="C4" s="25" t="s">
        <v>46</v>
      </c>
      <c r="D4" s="26" t="s">
        <v>47</v>
      </c>
      <c r="E4" s="25"/>
      <c r="F4" s="27" t="s">
        <v>45</v>
      </c>
      <c r="G4" s="25"/>
      <c r="H4" s="25"/>
      <c r="I4" s="25"/>
      <c r="J4" s="25"/>
      <c r="K4" s="25"/>
      <c r="L4" s="25"/>
      <c r="M4" s="25"/>
      <c r="N4" s="28"/>
      <c r="O4" s="35"/>
      <c r="P4" s="29"/>
      <c r="Q4" s="29"/>
      <c r="R4" s="29"/>
      <c r="S4" s="29"/>
      <c r="T4" s="29"/>
      <c r="U4" s="29"/>
      <c r="V4" s="35"/>
      <c r="W4" s="30"/>
      <c r="X4" s="30"/>
      <c r="Y4" s="30"/>
      <c r="Z4" s="30"/>
      <c r="AA4" s="30"/>
      <c r="AB4" s="76"/>
      <c r="AC4" s="35"/>
      <c r="AD4" s="29"/>
      <c r="AE4" s="29"/>
      <c r="AF4" s="29"/>
      <c r="AG4" s="29"/>
      <c r="AH4" s="29"/>
      <c r="AI4" s="29"/>
      <c r="AJ4" s="9"/>
    </row>
    <row r="5" spans="1:36" s="23" customFormat="1" ht="15" customHeight="1" x14ac:dyDescent="0.25">
      <c r="A5" s="9"/>
      <c r="B5" s="25">
        <v>1991</v>
      </c>
      <c r="C5" s="25" t="s">
        <v>72</v>
      </c>
      <c r="D5" s="26" t="s">
        <v>47</v>
      </c>
      <c r="E5" s="25"/>
      <c r="F5" s="27" t="s">
        <v>45</v>
      </c>
      <c r="G5" s="129"/>
      <c r="H5" s="130"/>
      <c r="I5" s="25"/>
      <c r="J5" s="25"/>
      <c r="K5" s="25"/>
      <c r="L5" s="25"/>
      <c r="M5" s="25"/>
      <c r="N5" s="28"/>
      <c r="O5" s="35"/>
      <c r="P5" s="29"/>
      <c r="Q5" s="29"/>
      <c r="R5" s="29"/>
      <c r="S5" s="29"/>
      <c r="T5" s="29"/>
      <c r="U5" s="29"/>
      <c r="V5" s="35"/>
      <c r="W5" s="30"/>
      <c r="X5" s="30"/>
      <c r="Y5" s="30"/>
      <c r="Z5" s="30"/>
      <c r="AA5" s="30"/>
      <c r="AB5" s="76"/>
      <c r="AC5" s="35"/>
      <c r="AD5" s="29"/>
      <c r="AE5" s="29"/>
      <c r="AF5" s="29"/>
      <c r="AG5" s="29"/>
      <c r="AH5" s="29"/>
      <c r="AI5" s="29"/>
      <c r="AJ5" s="9"/>
    </row>
    <row r="6" spans="1:36" s="23" customFormat="1" ht="15" customHeight="1" x14ac:dyDescent="0.2">
      <c r="A6" s="9"/>
      <c r="B6" s="31">
        <v>1991</v>
      </c>
      <c r="C6" s="31" t="s">
        <v>42</v>
      </c>
      <c r="D6" s="32" t="s">
        <v>38</v>
      </c>
      <c r="E6" s="31"/>
      <c r="F6" s="33" t="s">
        <v>53</v>
      </c>
      <c r="G6" s="89"/>
      <c r="H6" s="88"/>
      <c r="I6" s="31"/>
      <c r="J6" s="31"/>
      <c r="K6" s="31"/>
      <c r="L6" s="31"/>
      <c r="M6" s="31"/>
      <c r="N6" s="34"/>
      <c r="O6" s="24"/>
      <c r="P6" s="29"/>
      <c r="Q6" s="29"/>
      <c r="R6" s="29"/>
      <c r="S6" s="29"/>
      <c r="T6" s="29"/>
      <c r="U6" s="29"/>
      <c r="V6" s="24"/>
      <c r="W6" s="30"/>
      <c r="X6" s="30"/>
      <c r="Y6" s="30"/>
      <c r="Z6" s="30"/>
      <c r="AA6" s="30"/>
      <c r="AB6" s="76"/>
      <c r="AC6" s="24"/>
      <c r="AD6" s="29"/>
      <c r="AE6" s="43"/>
      <c r="AF6" s="43"/>
      <c r="AG6" s="29"/>
      <c r="AH6" s="29"/>
      <c r="AI6" s="29"/>
      <c r="AJ6" s="9"/>
    </row>
    <row r="7" spans="1:36" s="23" customFormat="1" ht="15" customHeight="1" x14ac:dyDescent="0.2">
      <c r="A7" s="9"/>
      <c r="B7" s="31">
        <v>1992</v>
      </c>
      <c r="C7" s="31" t="s">
        <v>44</v>
      </c>
      <c r="D7" s="32" t="s">
        <v>38</v>
      </c>
      <c r="E7" s="31"/>
      <c r="F7" s="33" t="s">
        <v>40</v>
      </c>
      <c r="G7" s="89"/>
      <c r="H7" s="88"/>
      <c r="I7" s="31"/>
      <c r="J7" s="31"/>
      <c r="K7" s="31"/>
      <c r="L7" s="31"/>
      <c r="M7" s="31"/>
      <c r="N7" s="34"/>
      <c r="O7" s="24"/>
      <c r="P7" s="29"/>
      <c r="Q7" s="29"/>
      <c r="R7" s="29"/>
      <c r="S7" s="29"/>
      <c r="T7" s="29"/>
      <c r="U7" s="29"/>
      <c r="V7" s="24"/>
      <c r="W7" s="30"/>
      <c r="X7" s="30"/>
      <c r="Y7" s="30"/>
      <c r="Z7" s="30"/>
      <c r="AA7" s="30"/>
      <c r="AB7" s="76"/>
      <c r="AC7" s="24"/>
      <c r="AD7" s="29"/>
      <c r="AE7" s="43"/>
      <c r="AF7" s="43"/>
      <c r="AG7" s="29"/>
      <c r="AH7" s="29"/>
      <c r="AI7" s="29"/>
      <c r="AJ7" s="9"/>
    </row>
    <row r="8" spans="1:36" s="23" customFormat="1" ht="15" customHeight="1" x14ac:dyDescent="0.25">
      <c r="A8" s="9"/>
      <c r="B8" s="31">
        <v>1993</v>
      </c>
      <c r="C8" s="31" t="s">
        <v>43</v>
      </c>
      <c r="D8" s="32" t="s">
        <v>38</v>
      </c>
      <c r="E8" s="31"/>
      <c r="F8" s="33" t="s">
        <v>40</v>
      </c>
      <c r="G8" s="89"/>
      <c r="H8" s="88"/>
      <c r="I8" s="31"/>
      <c r="J8" s="31"/>
      <c r="K8" s="31"/>
      <c r="L8" s="31"/>
      <c r="M8" s="31"/>
      <c r="N8" s="34"/>
      <c r="O8" s="35"/>
      <c r="P8" s="29"/>
      <c r="Q8" s="29"/>
      <c r="R8" s="29"/>
      <c r="S8" s="29"/>
      <c r="T8" s="29"/>
      <c r="U8" s="29"/>
      <c r="V8" s="35"/>
      <c r="W8" s="30"/>
      <c r="X8" s="30"/>
      <c r="Y8" s="30"/>
      <c r="Z8" s="30"/>
      <c r="AA8" s="30"/>
      <c r="AB8" s="76"/>
      <c r="AC8" s="35"/>
      <c r="AD8" s="29"/>
      <c r="AE8" s="29"/>
      <c r="AF8" s="29"/>
      <c r="AG8" s="29"/>
      <c r="AH8" s="29"/>
      <c r="AI8" s="29"/>
      <c r="AJ8" s="9"/>
    </row>
    <row r="9" spans="1:36" s="23" customFormat="1" ht="15" customHeight="1" x14ac:dyDescent="0.25">
      <c r="A9" s="9"/>
      <c r="B9" s="31">
        <v>1994</v>
      </c>
      <c r="C9" s="31" t="s">
        <v>42</v>
      </c>
      <c r="D9" s="32" t="s">
        <v>38</v>
      </c>
      <c r="E9" s="31"/>
      <c r="F9" s="33" t="s">
        <v>40</v>
      </c>
      <c r="G9" s="89"/>
      <c r="H9" s="88"/>
      <c r="I9" s="31"/>
      <c r="J9" s="31"/>
      <c r="K9" s="31"/>
      <c r="L9" s="31"/>
      <c r="M9" s="31"/>
      <c r="N9" s="36"/>
      <c r="O9" s="35"/>
      <c r="P9" s="29"/>
      <c r="Q9" s="29"/>
      <c r="R9" s="29"/>
      <c r="S9" s="29"/>
      <c r="T9" s="29"/>
      <c r="U9" s="29"/>
      <c r="V9" s="35"/>
      <c r="W9" s="30">
        <v>18</v>
      </c>
      <c r="X9" s="30">
        <v>7</v>
      </c>
      <c r="Y9" s="30">
        <v>9</v>
      </c>
      <c r="Z9" s="30">
        <v>32</v>
      </c>
      <c r="AA9" s="30">
        <v>114</v>
      </c>
      <c r="AB9" s="76">
        <v>0.64</v>
      </c>
      <c r="AC9" s="35"/>
      <c r="AD9" s="29"/>
      <c r="AE9" s="29"/>
      <c r="AF9" s="29"/>
      <c r="AG9" s="29"/>
      <c r="AH9" s="29"/>
      <c r="AI9" s="29"/>
      <c r="AJ9" s="9"/>
    </row>
    <row r="10" spans="1:36" s="23" customFormat="1" ht="15" customHeight="1" x14ac:dyDescent="0.25">
      <c r="A10" s="9"/>
      <c r="B10" s="31">
        <v>1995</v>
      </c>
      <c r="C10" s="31" t="s">
        <v>39</v>
      </c>
      <c r="D10" s="39" t="s">
        <v>38</v>
      </c>
      <c r="E10" s="40"/>
      <c r="F10" s="40" t="s">
        <v>40</v>
      </c>
      <c r="G10" s="41"/>
      <c r="H10" s="42" t="s">
        <v>41</v>
      </c>
      <c r="I10" s="39" t="s">
        <v>41</v>
      </c>
      <c r="J10" s="39" t="s">
        <v>41</v>
      </c>
      <c r="K10" s="39" t="s">
        <v>41</v>
      </c>
      <c r="L10" s="39" t="s">
        <v>41</v>
      </c>
      <c r="M10" s="39" t="s">
        <v>41</v>
      </c>
      <c r="N10" s="39" t="s">
        <v>41</v>
      </c>
      <c r="O10" s="35"/>
      <c r="P10" s="29"/>
      <c r="Q10" s="29"/>
      <c r="R10" s="37"/>
      <c r="S10" s="29"/>
      <c r="T10" s="29"/>
      <c r="U10" s="29"/>
      <c r="V10" s="35"/>
      <c r="W10" s="30">
        <v>5</v>
      </c>
      <c r="X10" s="30">
        <v>0</v>
      </c>
      <c r="Y10" s="30">
        <v>2</v>
      </c>
      <c r="Z10" s="30">
        <v>6</v>
      </c>
      <c r="AA10" s="30">
        <v>27</v>
      </c>
      <c r="AB10" s="76">
        <v>0.6</v>
      </c>
      <c r="AC10" s="35"/>
      <c r="AD10" s="29"/>
      <c r="AE10" s="43"/>
      <c r="AF10" s="96"/>
      <c r="AG10" s="37"/>
      <c r="AH10" s="38"/>
      <c r="AI10" s="29"/>
      <c r="AJ10" s="9"/>
    </row>
    <row r="11" spans="1:36" s="23" customFormat="1" ht="15" customHeight="1" x14ac:dyDescent="0.25">
      <c r="A11" s="9"/>
      <c r="B11" s="44">
        <v>1996</v>
      </c>
      <c r="C11" s="44" t="s">
        <v>35</v>
      </c>
      <c r="D11" s="45" t="s">
        <v>36</v>
      </c>
      <c r="E11" s="44">
        <v>29</v>
      </c>
      <c r="F11" s="29">
        <v>2</v>
      </c>
      <c r="G11" s="29">
        <v>7</v>
      </c>
      <c r="H11" s="29">
        <v>15</v>
      </c>
      <c r="I11" s="29">
        <v>106</v>
      </c>
      <c r="J11" s="29">
        <v>43</v>
      </c>
      <c r="K11" s="29">
        <v>33</v>
      </c>
      <c r="L11" s="44">
        <v>21</v>
      </c>
      <c r="M11" s="44">
        <v>9</v>
      </c>
      <c r="N11" s="46">
        <v>0.47099999999999997</v>
      </c>
      <c r="O11" s="35"/>
      <c r="P11" s="29"/>
      <c r="Q11" s="29"/>
      <c r="R11" s="29"/>
      <c r="S11" s="29"/>
      <c r="T11" s="29"/>
      <c r="U11" s="29"/>
      <c r="V11" s="35"/>
      <c r="W11" s="30" t="s">
        <v>60</v>
      </c>
      <c r="X11" s="30"/>
      <c r="Y11" s="30"/>
      <c r="Z11" s="30"/>
      <c r="AA11" s="30"/>
      <c r="AB11" s="76"/>
      <c r="AC11" s="35"/>
      <c r="AD11" s="29"/>
      <c r="AE11" s="29"/>
      <c r="AF11" s="37"/>
      <c r="AG11" s="37"/>
      <c r="AH11" s="38"/>
      <c r="AI11" s="29"/>
      <c r="AJ11" s="9"/>
    </row>
    <row r="12" spans="1:36" s="23" customFormat="1" ht="15" customHeight="1" x14ac:dyDescent="0.25">
      <c r="A12" s="9"/>
      <c r="B12" s="29">
        <v>1997</v>
      </c>
      <c r="C12" s="29" t="s">
        <v>37</v>
      </c>
      <c r="D12" s="47" t="s">
        <v>38</v>
      </c>
      <c r="E12" s="29">
        <v>25</v>
      </c>
      <c r="F12" s="29">
        <v>0</v>
      </c>
      <c r="G12" s="29">
        <v>0</v>
      </c>
      <c r="H12" s="29">
        <v>3</v>
      </c>
      <c r="I12" s="29">
        <v>23</v>
      </c>
      <c r="J12" s="29">
        <v>22</v>
      </c>
      <c r="K12" s="29">
        <v>0</v>
      </c>
      <c r="L12" s="29">
        <v>1</v>
      </c>
      <c r="M12" s="29">
        <v>0</v>
      </c>
      <c r="N12" s="46">
        <v>0.34300000000000003</v>
      </c>
      <c r="O12" s="35"/>
      <c r="P12" s="29"/>
      <c r="Q12" s="29"/>
      <c r="R12" s="29"/>
      <c r="S12" s="29"/>
      <c r="T12" s="29"/>
      <c r="U12" s="29"/>
      <c r="V12" s="35"/>
      <c r="W12" s="30"/>
      <c r="X12" s="30"/>
      <c r="Y12" s="30"/>
      <c r="Z12" s="30"/>
      <c r="AA12" s="30"/>
      <c r="AB12" s="76"/>
      <c r="AC12" s="35"/>
      <c r="AD12" s="29"/>
      <c r="AE12" s="43"/>
      <c r="AF12" s="96"/>
      <c r="AG12" s="37"/>
      <c r="AH12" s="38"/>
      <c r="AI12" s="29"/>
      <c r="AJ12" s="9"/>
    </row>
    <row r="13" spans="1:36" s="23" customFormat="1" ht="15" customHeight="1" x14ac:dyDescent="0.25">
      <c r="A13" s="9"/>
      <c r="B13" s="29">
        <v>1998</v>
      </c>
      <c r="C13" s="29" t="s">
        <v>35</v>
      </c>
      <c r="D13" s="47" t="s">
        <v>38</v>
      </c>
      <c r="E13" s="29">
        <v>2</v>
      </c>
      <c r="F13" s="29">
        <v>0</v>
      </c>
      <c r="G13" s="29">
        <v>0</v>
      </c>
      <c r="H13" s="29">
        <v>0</v>
      </c>
      <c r="I13" s="29">
        <v>1</v>
      </c>
      <c r="J13" s="29">
        <v>1</v>
      </c>
      <c r="K13" s="29">
        <v>0</v>
      </c>
      <c r="L13" s="29">
        <v>0</v>
      </c>
      <c r="M13" s="29">
        <v>0</v>
      </c>
      <c r="N13" s="46">
        <v>0.5</v>
      </c>
      <c r="O13" s="35"/>
      <c r="P13" s="29"/>
      <c r="Q13" s="29"/>
      <c r="R13" s="29"/>
      <c r="S13" s="29"/>
      <c r="T13" s="29"/>
      <c r="U13" s="29"/>
      <c r="V13" s="35"/>
      <c r="W13" s="30"/>
      <c r="X13" s="30"/>
      <c r="Y13" s="30"/>
      <c r="Z13" s="30"/>
      <c r="AA13" s="30"/>
      <c r="AB13" s="76"/>
      <c r="AC13" s="35"/>
      <c r="AD13" s="29"/>
      <c r="AE13" s="29"/>
      <c r="AF13" s="37"/>
      <c r="AG13" s="37"/>
      <c r="AH13" s="38"/>
      <c r="AI13" s="29"/>
      <c r="AJ13" s="9"/>
    </row>
    <row r="14" spans="1:36" ht="15" customHeight="1" x14ac:dyDescent="0.2">
      <c r="A14" s="9"/>
      <c r="B14" s="16" t="s">
        <v>7</v>
      </c>
      <c r="C14" s="17"/>
      <c r="D14" s="15"/>
      <c r="E14" s="18">
        <v>56</v>
      </c>
      <c r="F14" s="18">
        <v>2</v>
      </c>
      <c r="G14" s="18">
        <v>7</v>
      </c>
      <c r="H14" s="18">
        <v>18</v>
      </c>
      <c r="I14" s="18">
        <v>130</v>
      </c>
      <c r="J14" s="18">
        <v>66</v>
      </c>
      <c r="K14" s="18">
        <v>33</v>
      </c>
      <c r="L14" s="18">
        <v>22</v>
      </c>
      <c r="M14" s="18">
        <v>9</v>
      </c>
      <c r="N14" s="48">
        <v>0.442</v>
      </c>
      <c r="O14" s="24"/>
      <c r="P14" s="18">
        <f>SUM(P10:P13)</f>
        <v>0</v>
      </c>
      <c r="Q14" s="18">
        <f>SUM(Q10:Q13)</f>
        <v>0</v>
      </c>
      <c r="R14" s="18">
        <f>SUM(R10:R13)</f>
        <v>0</v>
      </c>
      <c r="S14" s="18">
        <f>SUM(S10:S13)</f>
        <v>0</v>
      </c>
      <c r="T14" s="18">
        <f>SUM(T10:T13)</f>
        <v>0</v>
      </c>
      <c r="U14" s="48">
        <v>0</v>
      </c>
      <c r="V14" s="24"/>
      <c r="W14" s="97">
        <f>PRODUCT(E20)</f>
        <v>23</v>
      </c>
      <c r="X14" s="97">
        <f>PRODUCT(F20)</f>
        <v>7</v>
      </c>
      <c r="Y14" s="97">
        <f>PRODUCT(G20)</f>
        <v>11</v>
      </c>
      <c r="Z14" s="97">
        <f>PRODUCT(H20)</f>
        <v>38</v>
      </c>
      <c r="AA14" s="97">
        <f>PRODUCT(I20)</f>
        <v>141</v>
      </c>
      <c r="AB14" s="48">
        <f>PRODUCT(N20)</f>
        <v>0.63228699551569512</v>
      </c>
      <c r="AC14" s="24"/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9"/>
    </row>
    <row r="15" spans="1:36" ht="15" customHeight="1" x14ac:dyDescent="0.2">
      <c r="A15" s="9"/>
      <c r="B15" s="49" t="s">
        <v>2</v>
      </c>
      <c r="C15" s="38"/>
      <c r="D15" s="50">
        <v>86.000000000000014</v>
      </c>
      <c r="E15" s="51"/>
      <c r="F15" s="51"/>
      <c r="G15" s="51"/>
      <c r="H15" s="51"/>
      <c r="I15" s="51"/>
      <c r="J15" s="51"/>
      <c r="K15" s="51"/>
      <c r="L15" s="51"/>
      <c r="M15" s="51"/>
      <c r="N15" s="52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3"/>
      <c r="AI15" s="51"/>
      <c r="AJ15" s="9"/>
    </row>
    <row r="16" spans="1:36" ht="15" customHeight="1" x14ac:dyDescent="0.25">
      <c r="A16" s="9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2"/>
      <c r="P16" s="51"/>
      <c r="Q16" s="54"/>
      <c r="R16" s="51"/>
      <c r="S16" s="51"/>
      <c r="T16" s="51"/>
      <c r="U16" s="51"/>
      <c r="W16" s="51"/>
      <c r="X16" s="51"/>
      <c r="Y16" s="51"/>
      <c r="Z16" s="51"/>
      <c r="AA16" s="51"/>
      <c r="AB16" s="51"/>
      <c r="AD16" s="51"/>
      <c r="AE16" s="51"/>
      <c r="AF16" s="51"/>
      <c r="AG16" s="51"/>
      <c r="AH16" s="51"/>
      <c r="AI16" s="51"/>
      <c r="AJ16" s="9"/>
    </row>
    <row r="17" spans="1:36" ht="15" customHeight="1" x14ac:dyDescent="0.25">
      <c r="A17" s="9"/>
      <c r="B17" s="22" t="s">
        <v>25</v>
      </c>
      <c r="C17" s="55"/>
      <c r="D17" s="55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51"/>
      <c r="K17" s="18" t="s">
        <v>27</v>
      </c>
      <c r="L17" s="18" t="s">
        <v>28</v>
      </c>
      <c r="M17" s="18" t="s">
        <v>29</v>
      </c>
      <c r="N17" s="18" t="s">
        <v>22</v>
      </c>
      <c r="O17" s="24"/>
      <c r="P17" s="56" t="s">
        <v>30</v>
      </c>
      <c r="Q17" s="12"/>
      <c r="R17" s="12"/>
      <c r="S17" s="12"/>
      <c r="T17" s="57"/>
      <c r="U17" s="57"/>
      <c r="V17" s="57"/>
      <c r="W17" s="57"/>
      <c r="X17" s="57"/>
      <c r="Y17" s="57"/>
      <c r="Z17" s="57"/>
      <c r="AA17" s="12"/>
      <c r="AB17" s="12"/>
      <c r="AC17" s="57"/>
      <c r="AD17" s="12"/>
      <c r="AE17" s="12"/>
      <c r="AF17" s="12"/>
      <c r="AG17" s="12"/>
      <c r="AH17" s="12"/>
      <c r="AI17" s="58"/>
      <c r="AJ17" s="9"/>
    </row>
    <row r="18" spans="1:36" ht="15" customHeight="1" x14ac:dyDescent="0.2">
      <c r="A18" s="9"/>
      <c r="B18" s="56" t="s">
        <v>13</v>
      </c>
      <c r="C18" s="12"/>
      <c r="D18" s="58"/>
      <c r="E18" s="29">
        <v>56</v>
      </c>
      <c r="F18" s="29">
        <v>2</v>
      </c>
      <c r="G18" s="29">
        <v>7</v>
      </c>
      <c r="H18" s="29">
        <v>18</v>
      </c>
      <c r="I18" s="29">
        <v>130</v>
      </c>
      <c r="J18" s="51"/>
      <c r="K18" s="59">
        <v>0.16071428571428573</v>
      </c>
      <c r="L18" s="59">
        <v>0.32142857142857145</v>
      </c>
      <c r="M18" s="59">
        <v>2.3214285714285716</v>
      </c>
      <c r="N18" s="46">
        <v>0.442</v>
      </c>
      <c r="O18" s="24"/>
      <c r="P18" s="60" t="s">
        <v>9</v>
      </c>
      <c r="Q18" s="61"/>
      <c r="R18" s="62" t="s">
        <v>51</v>
      </c>
      <c r="S18" s="62"/>
      <c r="T18" s="62"/>
      <c r="U18" s="62"/>
      <c r="V18" s="62"/>
      <c r="W18" s="62"/>
      <c r="X18" s="62"/>
      <c r="Y18" s="62"/>
      <c r="Z18" s="62"/>
      <c r="AA18" s="63" t="s">
        <v>11</v>
      </c>
      <c r="AB18" s="62"/>
      <c r="AC18" s="98"/>
      <c r="AD18" s="64" t="s">
        <v>52</v>
      </c>
      <c r="AE18" s="98"/>
      <c r="AF18" s="62"/>
      <c r="AG18" s="62"/>
      <c r="AH18" s="63"/>
      <c r="AI18" s="99"/>
      <c r="AJ18" s="9"/>
    </row>
    <row r="19" spans="1:36" ht="15" customHeight="1" x14ac:dyDescent="0.2">
      <c r="A19" s="9"/>
      <c r="B19" s="65" t="s">
        <v>15</v>
      </c>
      <c r="C19" s="66"/>
      <c r="D19" s="67"/>
      <c r="E19" s="29"/>
      <c r="F19" s="29"/>
      <c r="G19" s="29"/>
      <c r="H19" s="29"/>
      <c r="I19" s="29"/>
      <c r="J19" s="51"/>
      <c r="K19" s="59"/>
      <c r="L19" s="59"/>
      <c r="M19" s="59"/>
      <c r="N19" s="46"/>
      <c r="O19" s="24"/>
      <c r="P19" s="68" t="s">
        <v>58</v>
      </c>
      <c r="Q19" s="69"/>
      <c r="R19" s="70"/>
      <c r="S19" s="70"/>
      <c r="T19" s="70"/>
      <c r="U19" s="70"/>
      <c r="V19" s="70"/>
      <c r="W19" s="70"/>
      <c r="X19" s="70"/>
      <c r="Y19" s="70"/>
      <c r="Z19" s="70"/>
      <c r="AA19" s="71"/>
      <c r="AB19" s="70"/>
      <c r="AC19" s="100"/>
      <c r="AD19" s="100"/>
      <c r="AE19" s="100"/>
      <c r="AF19" s="70"/>
      <c r="AG19" s="70"/>
      <c r="AH19" s="71"/>
      <c r="AI19" s="101"/>
      <c r="AJ19" s="9"/>
    </row>
    <row r="20" spans="1:36" ht="15" customHeight="1" x14ac:dyDescent="0.2">
      <c r="A20" s="9"/>
      <c r="B20" s="72" t="s">
        <v>16</v>
      </c>
      <c r="C20" s="73"/>
      <c r="D20" s="74"/>
      <c r="E20" s="30">
        <v>23</v>
      </c>
      <c r="F20" s="30">
        <v>7</v>
      </c>
      <c r="G20" s="30">
        <v>11</v>
      </c>
      <c r="H20" s="30">
        <v>38</v>
      </c>
      <c r="I20" s="30">
        <v>141</v>
      </c>
      <c r="J20" s="51"/>
      <c r="K20" s="75">
        <v>0.78260869565217395</v>
      </c>
      <c r="L20" s="75">
        <v>1.6521739130434783</v>
      </c>
      <c r="M20" s="75">
        <v>6.1304347826086953</v>
      </c>
      <c r="N20" s="76">
        <v>0.63228699551569512</v>
      </c>
      <c r="O20" s="24"/>
      <c r="P20" s="68" t="s">
        <v>59</v>
      </c>
      <c r="Q20" s="69"/>
      <c r="R20" s="70"/>
      <c r="S20" s="70"/>
      <c r="T20" s="70"/>
      <c r="U20" s="70"/>
      <c r="V20" s="70"/>
      <c r="W20" s="70"/>
      <c r="X20" s="70"/>
      <c r="Y20" s="70"/>
      <c r="Z20" s="70"/>
      <c r="AA20" s="71"/>
      <c r="AB20" s="70"/>
      <c r="AC20" s="100"/>
      <c r="AD20" s="100"/>
      <c r="AE20" s="100"/>
      <c r="AF20" s="70"/>
      <c r="AG20" s="70"/>
      <c r="AH20" s="71"/>
      <c r="AI20" s="101"/>
    </row>
    <row r="21" spans="1:36" ht="15" customHeight="1" x14ac:dyDescent="0.2">
      <c r="A21" s="9"/>
      <c r="B21" s="77" t="s">
        <v>26</v>
      </c>
      <c r="C21" s="78"/>
      <c r="D21" s="79"/>
      <c r="E21" s="18">
        <v>79</v>
      </c>
      <c r="F21" s="18">
        <v>9</v>
      </c>
      <c r="G21" s="18">
        <v>18</v>
      </c>
      <c r="H21" s="18">
        <v>56</v>
      </c>
      <c r="I21" s="18">
        <v>271</v>
      </c>
      <c r="J21" s="51"/>
      <c r="K21" s="80">
        <v>0.34177215189873417</v>
      </c>
      <c r="L21" s="80">
        <v>0.70886075949367089</v>
      </c>
      <c r="M21" s="80">
        <v>3.4303797468354431</v>
      </c>
      <c r="N21" s="48">
        <v>0.52405869639403935</v>
      </c>
      <c r="O21" s="24"/>
      <c r="P21" s="81" t="s">
        <v>10</v>
      </c>
      <c r="Q21" s="82"/>
      <c r="R21" s="83"/>
      <c r="S21" s="83"/>
      <c r="T21" s="83"/>
      <c r="U21" s="83"/>
      <c r="V21" s="83"/>
      <c r="W21" s="83"/>
      <c r="X21" s="83"/>
      <c r="Y21" s="83"/>
      <c r="Z21" s="83"/>
      <c r="AA21" s="84"/>
      <c r="AB21" s="83"/>
      <c r="AC21" s="102"/>
      <c r="AD21" s="102"/>
      <c r="AE21" s="102"/>
      <c r="AF21" s="83"/>
      <c r="AG21" s="83"/>
      <c r="AH21" s="84"/>
      <c r="AI21" s="103"/>
    </row>
    <row r="22" spans="1:36" ht="15" customHeight="1" x14ac:dyDescent="0.25">
      <c r="A22" s="9"/>
      <c r="B22" s="53"/>
      <c r="C22" s="53"/>
      <c r="D22" s="53"/>
      <c r="E22" s="53"/>
      <c r="F22" s="53"/>
      <c r="G22" s="53"/>
      <c r="H22" s="53"/>
      <c r="I22" s="53"/>
      <c r="J22" s="51"/>
      <c r="K22" s="53"/>
      <c r="L22" s="53"/>
      <c r="M22" s="53"/>
      <c r="N22" s="52"/>
      <c r="O22" s="24"/>
      <c r="P22" s="51"/>
      <c r="Q22" s="54"/>
      <c r="R22" s="51"/>
      <c r="S22" s="51"/>
      <c r="T22" s="24"/>
      <c r="U22" s="24"/>
      <c r="V22" s="24"/>
      <c r="W22" s="24"/>
      <c r="X22" s="85"/>
      <c r="Y22" s="51"/>
      <c r="Z22" s="51"/>
      <c r="AA22" s="51"/>
      <c r="AB22" s="51"/>
      <c r="AC22" s="24"/>
      <c r="AD22" s="51"/>
      <c r="AE22" s="51"/>
      <c r="AF22" s="51"/>
      <c r="AG22" s="51"/>
      <c r="AH22" s="51"/>
      <c r="AI22" s="51"/>
    </row>
    <row r="23" spans="1:36" ht="15" customHeight="1" x14ac:dyDescent="0.25">
      <c r="A23" s="9"/>
      <c r="B23" s="51" t="s">
        <v>48</v>
      </c>
      <c r="C23" s="51"/>
      <c r="D23" s="51" t="s">
        <v>49</v>
      </c>
      <c r="E23" s="51"/>
      <c r="F23" s="51"/>
      <c r="G23" s="51"/>
      <c r="H23" s="51"/>
      <c r="I23" s="51"/>
      <c r="J23" s="51"/>
      <c r="K23" s="51"/>
      <c r="L23" s="51"/>
      <c r="M23" s="51"/>
      <c r="N23" s="52"/>
      <c r="O23" s="24"/>
      <c r="P23" s="51"/>
      <c r="Q23" s="54"/>
      <c r="R23" s="51"/>
      <c r="S23" s="51"/>
      <c r="T23" s="24"/>
      <c r="U23" s="24"/>
      <c r="V23" s="24"/>
      <c r="W23" s="24"/>
      <c r="X23" s="85"/>
      <c r="Y23" s="51"/>
      <c r="Z23" s="51"/>
      <c r="AA23" s="51"/>
      <c r="AB23" s="51"/>
      <c r="AC23" s="24"/>
      <c r="AD23" s="51"/>
      <c r="AE23" s="51"/>
      <c r="AF23" s="51"/>
      <c r="AG23" s="51"/>
      <c r="AH23" s="51"/>
      <c r="AI23" s="51"/>
    </row>
    <row r="24" spans="1:36" ht="15" customHeight="1" x14ac:dyDescent="0.25">
      <c r="A24" s="9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2"/>
      <c r="O24" s="24"/>
      <c r="P24" s="51"/>
      <c r="Q24" s="54"/>
      <c r="R24" s="51"/>
      <c r="S24" s="51"/>
      <c r="T24" s="24"/>
      <c r="U24" s="24"/>
      <c r="V24" s="24"/>
      <c r="W24" s="24"/>
      <c r="X24" s="85"/>
      <c r="Y24" s="51"/>
      <c r="Z24" s="51"/>
      <c r="AA24" s="51"/>
      <c r="AB24" s="51"/>
      <c r="AC24" s="24"/>
      <c r="AD24" s="51"/>
      <c r="AE24" s="51"/>
      <c r="AF24" s="51"/>
      <c r="AG24" s="51"/>
      <c r="AH24" s="51"/>
      <c r="AI24" s="51"/>
    </row>
    <row r="25" spans="1:36" ht="15" customHeight="1" x14ac:dyDescent="0.25">
      <c r="A25" s="9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24"/>
      <c r="P25" s="51"/>
      <c r="Q25" s="54"/>
      <c r="R25" s="51"/>
      <c r="S25" s="51"/>
      <c r="T25" s="24"/>
      <c r="U25" s="24"/>
      <c r="V25" s="24"/>
      <c r="W25" s="24"/>
      <c r="X25" s="85"/>
      <c r="Y25" s="85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24"/>
      <c r="P26" s="51"/>
      <c r="Q26" s="54"/>
      <c r="R26" s="51"/>
      <c r="S26" s="51"/>
      <c r="T26" s="24"/>
      <c r="U26" s="24"/>
      <c r="V26" s="24"/>
      <c r="W26" s="24"/>
      <c r="X26" s="85"/>
      <c r="Y26" s="85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24"/>
      <c r="P27" s="51"/>
      <c r="Q27" s="54"/>
      <c r="R27" s="51"/>
      <c r="S27" s="51"/>
      <c r="T27" s="24"/>
      <c r="U27" s="24"/>
      <c r="V27" s="24"/>
      <c r="W27" s="24"/>
      <c r="X27" s="85"/>
      <c r="Y27" s="85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24"/>
      <c r="P28" s="51"/>
      <c r="Q28" s="54"/>
      <c r="R28" s="51"/>
      <c r="S28" s="51"/>
      <c r="T28" s="24"/>
      <c r="U28" s="24"/>
      <c r="V28" s="24"/>
      <c r="W28" s="24"/>
      <c r="X28" s="85"/>
      <c r="Y28" s="85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24"/>
      <c r="P29" s="51"/>
      <c r="Q29" s="54"/>
      <c r="R29" s="51"/>
      <c r="S29" s="51"/>
      <c r="T29" s="24"/>
      <c r="U29" s="24"/>
      <c r="V29" s="24"/>
      <c r="W29" s="24"/>
      <c r="X29" s="85"/>
      <c r="Y29" s="85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24"/>
      <c r="P30" s="51"/>
      <c r="Q30" s="54"/>
      <c r="R30" s="51"/>
      <c r="S30" s="51"/>
      <c r="T30" s="24"/>
      <c r="U30" s="24"/>
      <c r="V30" s="24"/>
      <c r="W30" s="24"/>
      <c r="X30" s="85"/>
      <c r="Y30" s="85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24"/>
      <c r="P31" s="51"/>
      <c r="Q31" s="54"/>
      <c r="R31" s="51"/>
      <c r="S31" s="51"/>
      <c r="T31" s="24"/>
      <c r="U31" s="24"/>
      <c r="V31" s="24"/>
      <c r="W31" s="24"/>
      <c r="X31" s="85"/>
      <c r="Y31" s="85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24"/>
      <c r="P32" s="51"/>
      <c r="Q32" s="54"/>
      <c r="R32" s="51"/>
      <c r="S32" s="51"/>
      <c r="T32" s="24"/>
      <c r="U32" s="24"/>
      <c r="V32" s="24"/>
      <c r="W32" s="24"/>
      <c r="X32" s="85"/>
      <c r="Y32" s="85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24"/>
      <c r="P33" s="51"/>
      <c r="Q33" s="54"/>
      <c r="R33" s="51"/>
      <c r="S33" s="51"/>
      <c r="T33" s="24"/>
      <c r="U33" s="24"/>
      <c r="V33" s="24"/>
      <c r="W33" s="24"/>
      <c r="X33" s="85"/>
      <c r="Y33" s="85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24"/>
      <c r="P34" s="51"/>
      <c r="Q34" s="54"/>
      <c r="R34" s="51"/>
      <c r="S34" s="51"/>
      <c r="T34" s="24"/>
      <c r="U34" s="24"/>
      <c r="V34" s="24"/>
      <c r="W34" s="24"/>
      <c r="X34" s="85"/>
      <c r="Y34" s="85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24"/>
      <c r="P35" s="51"/>
      <c r="Q35" s="54"/>
      <c r="R35" s="51"/>
      <c r="S35" s="51"/>
      <c r="T35" s="24"/>
      <c r="U35" s="24"/>
      <c r="V35" s="24"/>
      <c r="W35" s="24"/>
      <c r="X35" s="85"/>
      <c r="Y35" s="85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24"/>
      <c r="P36" s="51"/>
      <c r="Q36" s="54"/>
      <c r="R36" s="51"/>
      <c r="S36" s="51"/>
      <c r="T36" s="24"/>
      <c r="U36" s="24"/>
      <c r="V36" s="24"/>
      <c r="W36" s="24"/>
      <c r="X36" s="85"/>
      <c r="Y36" s="85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24"/>
      <c r="P37" s="51"/>
      <c r="Q37" s="54"/>
      <c r="R37" s="51"/>
      <c r="S37" s="51"/>
      <c r="T37" s="24"/>
      <c r="U37" s="24"/>
      <c r="V37" s="24"/>
      <c r="W37" s="24"/>
      <c r="X37" s="85"/>
      <c r="Y37" s="85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24"/>
      <c r="P38" s="51"/>
      <c r="Q38" s="54"/>
      <c r="R38" s="51"/>
      <c r="S38" s="51"/>
      <c r="T38" s="24"/>
      <c r="U38" s="24"/>
      <c r="V38" s="24"/>
      <c r="W38" s="24"/>
      <c r="X38" s="85"/>
      <c r="Y38" s="85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24"/>
      <c r="P39" s="51"/>
      <c r="Q39" s="54"/>
      <c r="R39" s="51"/>
      <c r="S39" s="51"/>
      <c r="T39" s="24"/>
      <c r="U39" s="24"/>
      <c r="V39" s="24"/>
      <c r="W39" s="24"/>
      <c r="X39" s="85"/>
      <c r="Y39" s="85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24"/>
      <c r="P40" s="51"/>
      <c r="Q40" s="54"/>
      <c r="R40" s="51"/>
      <c r="S40" s="51"/>
      <c r="T40" s="24"/>
      <c r="U40" s="24"/>
      <c r="V40" s="24"/>
      <c r="W40" s="24"/>
      <c r="X40" s="85"/>
      <c r="Y40" s="85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24"/>
      <c r="P41" s="51"/>
      <c r="Q41" s="54"/>
      <c r="R41" s="51"/>
      <c r="S41" s="51"/>
      <c r="T41" s="24"/>
      <c r="U41" s="24"/>
      <c r="V41" s="24"/>
      <c r="W41" s="24"/>
      <c r="X41" s="85"/>
      <c r="Y41" s="85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24"/>
      <c r="P42" s="51"/>
      <c r="Q42" s="54"/>
      <c r="R42" s="51"/>
      <c r="S42" s="51"/>
      <c r="T42" s="24"/>
      <c r="U42" s="24"/>
      <c r="V42" s="24"/>
      <c r="W42" s="24"/>
      <c r="X42" s="85"/>
      <c r="Y42" s="85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24"/>
      <c r="P43" s="51"/>
      <c r="Q43" s="54"/>
      <c r="R43" s="51"/>
      <c r="S43" s="51"/>
      <c r="T43" s="24"/>
      <c r="U43" s="24"/>
      <c r="V43" s="24"/>
      <c r="W43" s="24"/>
      <c r="X43" s="85"/>
      <c r="Y43" s="85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24"/>
      <c r="P44" s="51"/>
      <c r="Q44" s="54"/>
      <c r="R44" s="51"/>
      <c r="S44" s="51"/>
      <c r="T44" s="24"/>
      <c r="U44" s="24"/>
      <c r="V44" s="24"/>
      <c r="W44" s="24"/>
      <c r="X44" s="85"/>
      <c r="Y44" s="85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24"/>
      <c r="P45" s="51"/>
      <c r="Q45" s="54"/>
      <c r="R45" s="51"/>
      <c r="S45" s="51"/>
      <c r="T45" s="24"/>
      <c r="U45" s="24"/>
      <c r="V45" s="24"/>
      <c r="W45" s="24"/>
      <c r="X45" s="85"/>
      <c r="Y45" s="85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24"/>
      <c r="P46" s="51"/>
      <c r="Q46" s="54"/>
      <c r="R46" s="51"/>
      <c r="S46" s="51"/>
      <c r="T46" s="24"/>
      <c r="U46" s="24"/>
      <c r="V46" s="24"/>
      <c r="W46" s="24"/>
      <c r="X46" s="85"/>
      <c r="Y46" s="85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24"/>
      <c r="P47" s="51"/>
      <c r="Q47" s="54"/>
      <c r="R47" s="51"/>
      <c r="S47" s="51"/>
      <c r="T47" s="24"/>
      <c r="U47" s="24"/>
      <c r="V47" s="24"/>
      <c r="W47" s="24"/>
      <c r="X47" s="85"/>
      <c r="Y47" s="85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24"/>
      <c r="P48" s="51"/>
      <c r="Q48" s="54"/>
      <c r="R48" s="51"/>
      <c r="S48" s="51"/>
      <c r="T48" s="24"/>
      <c r="U48" s="24"/>
      <c r="V48" s="24"/>
      <c r="W48" s="24"/>
      <c r="X48" s="85"/>
      <c r="Y48" s="85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24"/>
      <c r="P49" s="51"/>
      <c r="Q49" s="54"/>
      <c r="R49" s="51"/>
      <c r="S49" s="51"/>
      <c r="T49" s="24"/>
      <c r="U49" s="24"/>
      <c r="V49" s="24"/>
      <c r="W49" s="24"/>
      <c r="X49" s="85"/>
      <c r="Y49" s="85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24"/>
      <c r="P50" s="51"/>
      <c r="Q50" s="54"/>
      <c r="R50" s="51"/>
      <c r="S50" s="51"/>
      <c r="T50" s="24"/>
      <c r="U50" s="24"/>
      <c r="V50" s="24"/>
      <c r="W50" s="24"/>
      <c r="X50" s="85"/>
      <c r="Y50" s="85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24"/>
      <c r="P51" s="51"/>
      <c r="Q51" s="54"/>
      <c r="R51" s="51"/>
      <c r="S51" s="51"/>
      <c r="T51" s="24"/>
      <c r="U51" s="24"/>
      <c r="V51" s="24"/>
      <c r="W51" s="24"/>
      <c r="X51" s="85"/>
      <c r="Y51" s="85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24"/>
      <c r="P52" s="51"/>
      <c r="Q52" s="54"/>
      <c r="R52" s="51"/>
      <c r="S52" s="51"/>
      <c r="T52" s="24"/>
      <c r="U52" s="24"/>
      <c r="V52" s="24"/>
      <c r="W52" s="24"/>
      <c r="X52" s="85"/>
      <c r="Y52" s="85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24"/>
      <c r="P53" s="51"/>
      <c r="Q53" s="54"/>
      <c r="R53" s="51"/>
      <c r="S53" s="51"/>
      <c r="T53" s="24"/>
      <c r="U53" s="24"/>
      <c r="V53" s="24"/>
      <c r="W53" s="24"/>
      <c r="X53" s="85"/>
      <c r="Y53" s="85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24"/>
      <c r="P54" s="51"/>
      <c r="Q54" s="54"/>
      <c r="R54" s="51"/>
      <c r="S54" s="51"/>
      <c r="T54" s="24"/>
      <c r="U54" s="24"/>
      <c r="V54" s="24"/>
      <c r="W54" s="24"/>
      <c r="X54" s="85"/>
      <c r="Y54" s="85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24"/>
      <c r="P55" s="51"/>
      <c r="Q55" s="54"/>
      <c r="R55" s="51"/>
      <c r="S55" s="51"/>
      <c r="T55" s="24"/>
      <c r="U55" s="24"/>
      <c r="V55" s="24"/>
      <c r="W55" s="24"/>
      <c r="X55" s="85"/>
      <c r="Y55" s="85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24"/>
      <c r="P56" s="51"/>
      <c r="Q56" s="54"/>
      <c r="R56" s="51"/>
      <c r="S56" s="51"/>
      <c r="T56" s="24"/>
      <c r="U56" s="24"/>
      <c r="V56" s="24"/>
      <c r="W56" s="24"/>
      <c r="X56" s="85"/>
      <c r="Y56" s="85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24"/>
      <c r="P57" s="51"/>
      <c r="Q57" s="54"/>
      <c r="R57" s="51"/>
      <c r="S57" s="51"/>
      <c r="T57" s="24"/>
      <c r="U57" s="24"/>
      <c r="V57" s="24"/>
      <c r="W57" s="24"/>
      <c r="X57" s="85"/>
      <c r="Y57" s="85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24"/>
      <c r="P58" s="51"/>
      <c r="Q58" s="54"/>
      <c r="R58" s="51"/>
      <c r="S58" s="51"/>
      <c r="T58" s="24"/>
      <c r="U58" s="24"/>
      <c r="V58" s="24"/>
      <c r="W58" s="24"/>
      <c r="X58" s="85"/>
      <c r="Y58" s="85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24"/>
      <c r="P59" s="51"/>
      <c r="Q59" s="54"/>
      <c r="R59" s="51"/>
      <c r="S59" s="51"/>
      <c r="T59" s="24"/>
      <c r="U59" s="24"/>
      <c r="V59" s="24"/>
      <c r="W59" s="24"/>
      <c r="X59" s="85"/>
      <c r="Y59" s="85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24"/>
      <c r="P60" s="51"/>
      <c r="Q60" s="54"/>
      <c r="R60" s="51"/>
      <c r="S60" s="51"/>
      <c r="T60" s="24"/>
      <c r="U60" s="24"/>
      <c r="V60" s="24"/>
      <c r="W60" s="24"/>
      <c r="X60" s="85"/>
      <c r="Y60" s="85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24"/>
      <c r="P61" s="51"/>
      <c r="Q61" s="54"/>
      <c r="R61" s="51"/>
      <c r="S61" s="51"/>
      <c r="T61" s="24"/>
      <c r="U61" s="24"/>
      <c r="V61" s="24"/>
      <c r="W61" s="24"/>
      <c r="X61" s="85"/>
      <c r="Y61" s="85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4"/>
      <c r="O62" s="24"/>
      <c r="P62" s="51"/>
      <c r="Q62" s="54"/>
      <c r="R62" s="51"/>
      <c r="S62" s="51"/>
      <c r="T62" s="24"/>
      <c r="U62" s="24"/>
      <c r="V62" s="24"/>
      <c r="W62" s="24"/>
      <c r="X62" s="85"/>
      <c r="Y62" s="51"/>
      <c r="Z62" s="51"/>
      <c r="AA62" s="51"/>
      <c r="AB62" s="51"/>
      <c r="AC62" s="24"/>
      <c r="AD62" s="51"/>
      <c r="AE62" s="51"/>
      <c r="AF62" s="51"/>
      <c r="AG62" s="51"/>
      <c r="AH62" s="51"/>
      <c r="AI62" s="51"/>
    </row>
    <row r="63" spans="1:35" ht="15" customHeight="1" x14ac:dyDescent="0.25">
      <c r="A63" s="9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4"/>
      <c r="O63" s="24"/>
      <c r="P63" s="51"/>
      <c r="Q63" s="54"/>
      <c r="R63" s="51"/>
      <c r="S63" s="51"/>
      <c r="T63" s="24"/>
      <c r="U63" s="24"/>
      <c r="V63" s="24"/>
      <c r="W63" s="24"/>
      <c r="X63" s="85"/>
      <c r="Y63" s="51"/>
      <c r="Z63" s="51"/>
      <c r="AA63" s="51"/>
      <c r="AB63" s="51"/>
      <c r="AC63" s="24"/>
      <c r="AD63" s="51"/>
      <c r="AE63" s="51"/>
      <c r="AF63" s="51"/>
      <c r="AG63" s="51"/>
      <c r="AH63" s="51"/>
      <c r="AI63" s="51"/>
    </row>
    <row r="64" spans="1:35" ht="15" customHeight="1" x14ac:dyDescent="0.25">
      <c r="A64" s="9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4"/>
      <c r="O64" s="24"/>
      <c r="P64" s="51"/>
      <c r="Q64" s="54"/>
      <c r="R64" s="51"/>
      <c r="S64" s="51"/>
      <c r="T64" s="24"/>
      <c r="U64" s="24"/>
      <c r="V64" s="24"/>
      <c r="W64" s="24"/>
      <c r="X64" s="85"/>
      <c r="Y64" s="51"/>
      <c r="Z64" s="51"/>
      <c r="AA64" s="51"/>
      <c r="AB64" s="51"/>
      <c r="AC64" s="24"/>
      <c r="AD64" s="51"/>
      <c r="AE64" s="51"/>
      <c r="AF64" s="51"/>
      <c r="AG64" s="51"/>
      <c r="AH64" s="51"/>
      <c r="AI64" s="51"/>
    </row>
    <row r="65" spans="1:35" ht="15" customHeight="1" x14ac:dyDescent="0.25">
      <c r="A65" s="9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4"/>
      <c r="O65" s="24"/>
      <c r="P65" s="51"/>
      <c r="Q65" s="54"/>
      <c r="R65" s="51"/>
      <c r="S65" s="51"/>
      <c r="T65" s="24"/>
      <c r="U65" s="24"/>
      <c r="V65" s="24"/>
      <c r="W65" s="24"/>
      <c r="X65" s="85"/>
      <c r="Y65" s="51"/>
      <c r="Z65" s="51"/>
      <c r="AA65" s="51"/>
      <c r="AB65" s="51"/>
      <c r="AC65" s="24"/>
      <c r="AD65" s="51"/>
      <c r="AE65" s="51"/>
      <c r="AF65" s="51"/>
      <c r="AG65" s="51"/>
      <c r="AH65" s="51"/>
      <c r="AI65" s="51"/>
    </row>
    <row r="66" spans="1:35" ht="15" customHeight="1" x14ac:dyDescent="0.25">
      <c r="A66" s="9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4"/>
      <c r="O66" s="24"/>
      <c r="P66" s="51"/>
      <c r="Q66" s="54"/>
      <c r="R66" s="51"/>
      <c r="S66" s="51"/>
      <c r="T66" s="24"/>
      <c r="U66" s="24"/>
      <c r="V66" s="24"/>
      <c r="W66" s="24"/>
      <c r="X66" s="85"/>
      <c r="Y66" s="51"/>
      <c r="Z66" s="51"/>
      <c r="AA66" s="51"/>
      <c r="AB66" s="51"/>
      <c r="AC66" s="24"/>
      <c r="AD66" s="51"/>
      <c r="AE66" s="51"/>
      <c r="AF66" s="51"/>
      <c r="AG66" s="51"/>
      <c r="AH66" s="51"/>
      <c r="AI66" s="51"/>
    </row>
    <row r="67" spans="1:35" ht="15" customHeight="1" x14ac:dyDescent="0.25">
      <c r="A67" s="9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4"/>
      <c r="O67" s="24"/>
      <c r="P67" s="51"/>
      <c r="Q67" s="54"/>
      <c r="R67" s="51"/>
      <c r="S67" s="51"/>
      <c r="T67" s="24"/>
      <c r="U67" s="24"/>
      <c r="V67" s="24"/>
      <c r="W67" s="24"/>
      <c r="X67" s="85"/>
      <c r="Y67" s="51"/>
      <c r="Z67" s="51"/>
      <c r="AA67" s="51"/>
      <c r="AB67" s="51"/>
      <c r="AC67" s="24"/>
      <c r="AD67" s="51"/>
      <c r="AE67" s="51"/>
      <c r="AF67" s="51"/>
      <c r="AG67" s="51"/>
      <c r="AH67" s="51"/>
      <c r="AI67" s="51"/>
    </row>
    <row r="68" spans="1:35" ht="15" customHeight="1" x14ac:dyDescent="0.25">
      <c r="A68" s="9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4"/>
      <c r="O68" s="24"/>
      <c r="P68" s="51"/>
      <c r="Q68" s="54"/>
      <c r="R68" s="51"/>
      <c r="S68" s="51"/>
      <c r="T68" s="24"/>
      <c r="U68" s="24"/>
      <c r="V68" s="24"/>
      <c r="W68" s="24"/>
      <c r="X68" s="85"/>
      <c r="Y68" s="51"/>
      <c r="Z68" s="51"/>
      <c r="AA68" s="51"/>
      <c r="AB68" s="51"/>
      <c r="AC68" s="24"/>
      <c r="AD68" s="51"/>
      <c r="AE68" s="51"/>
      <c r="AF68" s="51"/>
      <c r="AG68" s="51"/>
      <c r="AH68" s="51"/>
      <c r="AI68" s="51"/>
    </row>
    <row r="69" spans="1:35" ht="15" customHeight="1" x14ac:dyDescent="0.25">
      <c r="A69" s="9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4"/>
      <c r="O69" s="24"/>
      <c r="P69" s="51"/>
      <c r="Q69" s="54"/>
      <c r="R69" s="51"/>
      <c r="S69" s="51"/>
      <c r="T69" s="24"/>
      <c r="U69" s="24"/>
      <c r="V69" s="24"/>
      <c r="W69" s="24"/>
      <c r="X69" s="85"/>
      <c r="Y69" s="51"/>
      <c r="Z69" s="51"/>
      <c r="AA69" s="51"/>
      <c r="AB69" s="51"/>
      <c r="AC69" s="24"/>
      <c r="AD69" s="51"/>
      <c r="AE69" s="51"/>
      <c r="AF69" s="51"/>
      <c r="AG69" s="51"/>
      <c r="AH69" s="51"/>
      <c r="AI69" s="51"/>
    </row>
    <row r="70" spans="1:35" ht="15" customHeight="1" x14ac:dyDescent="0.25">
      <c r="A70" s="9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4"/>
      <c r="O70" s="24"/>
      <c r="P70" s="51"/>
      <c r="Q70" s="54"/>
      <c r="R70" s="51"/>
      <c r="S70" s="51"/>
      <c r="T70" s="24"/>
      <c r="U70" s="24"/>
      <c r="V70" s="24"/>
      <c r="W70" s="24"/>
      <c r="X70" s="85"/>
      <c r="Y70" s="51"/>
      <c r="Z70" s="51"/>
      <c r="AA70" s="51"/>
      <c r="AB70" s="51"/>
      <c r="AC70" s="24"/>
      <c r="AD70" s="51"/>
      <c r="AE70" s="51"/>
      <c r="AF70" s="51"/>
      <c r="AG70" s="51"/>
      <c r="AH70" s="51"/>
      <c r="AI70" s="51"/>
    </row>
    <row r="71" spans="1:35" ht="15" customHeight="1" x14ac:dyDescent="0.25">
      <c r="A71" s="9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4"/>
      <c r="O71" s="24"/>
      <c r="P71" s="51"/>
      <c r="Q71" s="54"/>
      <c r="R71" s="51"/>
      <c r="S71" s="51"/>
      <c r="T71" s="24"/>
      <c r="U71" s="24"/>
      <c r="V71" s="24"/>
      <c r="W71" s="24"/>
      <c r="X71" s="85"/>
      <c r="Y71" s="51"/>
      <c r="Z71" s="51"/>
      <c r="AA71" s="51"/>
      <c r="AB71" s="51"/>
      <c r="AC71" s="24"/>
      <c r="AD71" s="51"/>
      <c r="AE71" s="51"/>
      <c r="AF71" s="51"/>
      <c r="AG71" s="51"/>
      <c r="AH71" s="51"/>
      <c r="AI71" s="51"/>
    </row>
    <row r="72" spans="1:35" ht="15" customHeight="1" x14ac:dyDescent="0.25">
      <c r="A72" s="9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4"/>
      <c r="O72" s="24"/>
      <c r="P72" s="51"/>
      <c r="Q72" s="54"/>
      <c r="R72" s="51"/>
      <c r="S72" s="51"/>
      <c r="T72" s="24"/>
      <c r="U72" s="24"/>
      <c r="V72" s="24"/>
      <c r="W72" s="24"/>
      <c r="X72" s="85"/>
      <c r="Y72" s="51"/>
      <c r="Z72" s="51"/>
      <c r="AA72" s="51"/>
      <c r="AB72" s="51"/>
      <c r="AC72" s="24"/>
      <c r="AD72" s="51"/>
      <c r="AE72" s="51"/>
      <c r="AF72" s="51"/>
      <c r="AG72" s="51"/>
      <c r="AH72" s="51"/>
      <c r="AI72" s="51"/>
    </row>
    <row r="73" spans="1:35" ht="15" customHeight="1" x14ac:dyDescent="0.25">
      <c r="A73" s="9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4"/>
      <c r="O73" s="24"/>
      <c r="P73" s="51"/>
      <c r="Q73" s="54"/>
      <c r="R73" s="51"/>
      <c r="S73" s="51"/>
      <c r="T73" s="24"/>
      <c r="U73" s="24"/>
      <c r="V73" s="24"/>
      <c r="W73" s="24"/>
      <c r="X73" s="85"/>
      <c r="Y73" s="51"/>
      <c r="Z73" s="51"/>
      <c r="AA73" s="51"/>
      <c r="AB73" s="51"/>
      <c r="AC73" s="24"/>
      <c r="AD73" s="51"/>
      <c r="AE73" s="51"/>
      <c r="AF73" s="51"/>
      <c r="AG73" s="51"/>
      <c r="AH73" s="51"/>
      <c r="AI73" s="51"/>
    </row>
    <row r="74" spans="1:35" ht="15" customHeight="1" x14ac:dyDescent="0.25">
      <c r="A74" s="9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4"/>
      <c r="O74" s="24"/>
      <c r="P74" s="51"/>
      <c r="Q74" s="54"/>
      <c r="R74" s="51"/>
      <c r="S74" s="51"/>
      <c r="T74" s="24"/>
      <c r="U74" s="24"/>
      <c r="V74" s="24"/>
      <c r="W74" s="24"/>
      <c r="X74" s="85"/>
      <c r="Y74" s="51"/>
      <c r="Z74" s="51"/>
      <c r="AA74" s="51"/>
      <c r="AB74" s="51"/>
      <c r="AC74" s="24"/>
      <c r="AD74" s="51"/>
      <c r="AE74" s="51"/>
      <c r="AF74" s="51"/>
      <c r="AG74" s="51"/>
      <c r="AH74" s="51"/>
      <c r="AI74" s="51"/>
    </row>
    <row r="75" spans="1:35" ht="15" customHeight="1" x14ac:dyDescent="0.25">
      <c r="A75" s="9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4"/>
      <c r="O75" s="24"/>
      <c r="P75" s="51"/>
      <c r="Q75" s="54"/>
      <c r="R75" s="51"/>
      <c r="S75" s="51"/>
      <c r="T75" s="24"/>
      <c r="U75" s="24"/>
      <c r="V75" s="24"/>
      <c r="W75" s="24"/>
      <c r="X75" s="85"/>
      <c r="Y75" s="51"/>
      <c r="Z75" s="51"/>
      <c r="AA75" s="51"/>
      <c r="AB75" s="51"/>
      <c r="AC75" s="24"/>
      <c r="AD75" s="51"/>
      <c r="AE75" s="51"/>
      <c r="AF75" s="51"/>
      <c r="AG75" s="51"/>
      <c r="AH75" s="51"/>
      <c r="AI75" s="51"/>
    </row>
    <row r="76" spans="1:35" ht="15" customHeight="1" x14ac:dyDescent="0.25">
      <c r="A76" s="9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4"/>
      <c r="O76" s="24"/>
      <c r="P76" s="51"/>
      <c r="Q76" s="54"/>
      <c r="R76" s="51"/>
      <c r="S76" s="51"/>
      <c r="T76" s="24"/>
      <c r="U76" s="24"/>
      <c r="V76" s="24"/>
      <c r="W76" s="24"/>
      <c r="X76" s="85"/>
      <c r="Y76" s="51"/>
      <c r="Z76" s="51"/>
      <c r="AA76" s="51"/>
      <c r="AB76" s="51"/>
      <c r="AC76" s="24"/>
      <c r="AD76" s="51"/>
      <c r="AE76" s="51"/>
      <c r="AF76" s="51"/>
      <c r="AG76" s="51"/>
      <c r="AH76" s="51"/>
      <c r="AI76" s="51"/>
    </row>
    <row r="77" spans="1:35" ht="15" customHeight="1" x14ac:dyDescent="0.25">
      <c r="A77" s="9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4"/>
      <c r="O77" s="24"/>
      <c r="P77" s="51"/>
      <c r="Q77" s="54"/>
      <c r="R77" s="51"/>
      <c r="S77" s="51"/>
      <c r="T77" s="24"/>
      <c r="U77" s="24"/>
      <c r="V77" s="24"/>
      <c r="W77" s="24"/>
      <c r="X77" s="85"/>
      <c r="Y77" s="51"/>
      <c r="Z77" s="51"/>
      <c r="AA77" s="51"/>
      <c r="AB77" s="51"/>
      <c r="AC77" s="24"/>
      <c r="AD77" s="51"/>
      <c r="AE77" s="51"/>
      <c r="AF77" s="51"/>
      <c r="AG77" s="51"/>
      <c r="AH77" s="51"/>
      <c r="AI77" s="51"/>
    </row>
    <row r="78" spans="1:35" ht="15" customHeight="1" x14ac:dyDescent="0.25">
      <c r="A78" s="9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4"/>
      <c r="O78" s="24"/>
      <c r="P78" s="51"/>
      <c r="Q78" s="54"/>
      <c r="R78" s="51"/>
      <c r="S78" s="51"/>
      <c r="T78" s="24"/>
      <c r="U78" s="24"/>
      <c r="V78" s="24"/>
      <c r="W78" s="24"/>
      <c r="X78" s="85"/>
      <c r="Y78" s="51"/>
      <c r="Z78" s="51"/>
      <c r="AA78" s="51"/>
      <c r="AB78" s="51"/>
      <c r="AC78" s="24"/>
      <c r="AD78" s="51"/>
      <c r="AE78" s="51"/>
      <c r="AF78" s="51"/>
      <c r="AG78" s="51"/>
      <c r="AH78" s="51"/>
      <c r="AI78" s="51"/>
    </row>
    <row r="79" spans="1:35" ht="15" customHeight="1" x14ac:dyDescent="0.25">
      <c r="A79" s="9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4"/>
      <c r="O79" s="24"/>
      <c r="P79" s="51"/>
      <c r="Q79" s="54"/>
      <c r="R79" s="51"/>
      <c r="S79" s="51"/>
      <c r="T79" s="24"/>
      <c r="U79" s="24"/>
      <c r="V79" s="24"/>
      <c r="W79" s="24"/>
      <c r="X79" s="85"/>
      <c r="Y79" s="51"/>
      <c r="Z79" s="51"/>
      <c r="AA79" s="51"/>
      <c r="AB79" s="51"/>
      <c r="AC79" s="24"/>
      <c r="AD79" s="51"/>
      <c r="AE79" s="51"/>
      <c r="AF79" s="51"/>
      <c r="AG79" s="51"/>
      <c r="AH79" s="51"/>
      <c r="AI79" s="51"/>
    </row>
    <row r="80" spans="1:35" ht="15" customHeight="1" x14ac:dyDescent="0.25">
      <c r="A80" s="9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4"/>
      <c r="O80" s="24"/>
      <c r="P80" s="51"/>
      <c r="Q80" s="54"/>
      <c r="R80" s="51"/>
      <c r="S80" s="51"/>
      <c r="T80" s="24"/>
      <c r="U80" s="24"/>
      <c r="V80" s="24"/>
      <c r="W80" s="24"/>
      <c r="X80" s="85"/>
      <c r="Y80" s="51"/>
      <c r="Z80" s="51"/>
      <c r="AA80" s="51"/>
      <c r="AB80" s="51"/>
      <c r="AC80" s="24"/>
      <c r="AD80" s="51"/>
      <c r="AE80" s="51"/>
      <c r="AF80" s="51"/>
      <c r="AG80" s="51"/>
      <c r="AH80" s="51"/>
      <c r="AI80" s="51"/>
    </row>
    <row r="81" spans="1:35" ht="15" customHeight="1" x14ac:dyDescent="0.25">
      <c r="A81" s="9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4"/>
      <c r="O81" s="24"/>
      <c r="P81" s="51"/>
      <c r="Q81" s="54"/>
      <c r="R81" s="51"/>
      <c r="S81" s="51"/>
      <c r="T81" s="24"/>
      <c r="U81" s="24"/>
      <c r="V81" s="24"/>
      <c r="W81" s="24"/>
      <c r="X81" s="85"/>
      <c r="Y81" s="51"/>
      <c r="Z81" s="51"/>
      <c r="AA81" s="51"/>
      <c r="AB81" s="51"/>
      <c r="AC81" s="24"/>
      <c r="AD81" s="51"/>
      <c r="AE81" s="51"/>
      <c r="AF81" s="51"/>
      <c r="AG81" s="51"/>
      <c r="AH81" s="51"/>
      <c r="AI81" s="51"/>
    </row>
    <row r="82" spans="1:35" ht="15" customHeight="1" x14ac:dyDescent="0.25">
      <c r="A82" s="9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4"/>
      <c r="O82" s="24"/>
      <c r="P82" s="51"/>
      <c r="Q82" s="54"/>
      <c r="R82" s="51"/>
      <c r="S82" s="51"/>
      <c r="T82" s="24"/>
      <c r="U82" s="24"/>
      <c r="V82" s="24"/>
      <c r="W82" s="24"/>
      <c r="X82" s="85"/>
      <c r="Y82" s="51"/>
      <c r="Z82" s="51"/>
      <c r="AA82" s="51"/>
      <c r="AB82" s="51"/>
      <c r="AC82" s="24"/>
      <c r="AD82" s="51"/>
      <c r="AE82" s="51"/>
      <c r="AF82" s="51"/>
      <c r="AG82" s="51"/>
      <c r="AH82" s="51"/>
      <c r="AI82" s="51"/>
    </row>
    <row r="83" spans="1:35" ht="15" customHeight="1" x14ac:dyDescent="0.25">
      <c r="A83" s="9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4"/>
      <c r="O83" s="24"/>
      <c r="P83" s="51"/>
      <c r="Q83" s="54"/>
      <c r="R83" s="51"/>
      <c r="S83" s="51"/>
      <c r="T83" s="24"/>
      <c r="U83" s="24"/>
      <c r="V83" s="24"/>
      <c r="W83" s="24"/>
      <c r="X83" s="85"/>
      <c r="Y83" s="51"/>
      <c r="Z83" s="51"/>
      <c r="AA83" s="51"/>
      <c r="AB83" s="51"/>
      <c r="AC83" s="24"/>
      <c r="AD83" s="51"/>
      <c r="AE83" s="51"/>
      <c r="AF83" s="51"/>
      <c r="AG83" s="51"/>
      <c r="AH83" s="51"/>
      <c r="AI83" s="51"/>
    </row>
    <row r="84" spans="1:35" ht="15" customHeight="1" x14ac:dyDescent="0.25">
      <c r="A84" s="9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4"/>
      <c r="O84" s="24"/>
      <c r="P84" s="51"/>
      <c r="Q84" s="54"/>
      <c r="R84" s="51"/>
      <c r="S84" s="51"/>
      <c r="T84" s="24"/>
      <c r="U84" s="24"/>
      <c r="V84" s="24"/>
      <c r="W84" s="24"/>
      <c r="X84" s="85"/>
      <c r="Y84" s="51"/>
      <c r="Z84" s="51"/>
      <c r="AA84" s="51"/>
      <c r="AB84" s="51"/>
      <c r="AC84" s="24"/>
      <c r="AD84" s="51"/>
      <c r="AE84" s="51"/>
      <c r="AF84" s="51"/>
      <c r="AG84" s="51"/>
      <c r="AH84" s="51"/>
      <c r="AI84" s="51"/>
    </row>
    <row r="85" spans="1:35" ht="15" customHeight="1" x14ac:dyDescent="0.25">
      <c r="A85" s="9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4"/>
      <c r="O85" s="24"/>
      <c r="P85" s="51"/>
      <c r="Q85" s="54"/>
      <c r="R85" s="51"/>
      <c r="S85" s="51"/>
      <c r="T85" s="24"/>
      <c r="U85" s="24"/>
      <c r="V85" s="24"/>
      <c r="W85" s="24"/>
      <c r="X85" s="85"/>
      <c r="Y85" s="51"/>
      <c r="Z85" s="51"/>
      <c r="AA85" s="51"/>
      <c r="AB85" s="51"/>
      <c r="AC85" s="24"/>
      <c r="AD85" s="51"/>
      <c r="AE85" s="51"/>
      <c r="AF85" s="51"/>
      <c r="AG85" s="51"/>
      <c r="AH85" s="51"/>
      <c r="AI85" s="51"/>
    </row>
    <row r="86" spans="1:35" ht="15" customHeight="1" x14ac:dyDescent="0.25">
      <c r="A86" s="9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4"/>
      <c r="O86" s="24"/>
      <c r="P86" s="51"/>
      <c r="Q86" s="54"/>
      <c r="R86" s="51"/>
      <c r="S86" s="51"/>
      <c r="T86" s="24"/>
      <c r="U86" s="24"/>
      <c r="V86" s="24"/>
      <c r="W86" s="24"/>
      <c r="X86" s="85"/>
      <c r="Y86" s="51"/>
      <c r="Z86" s="51"/>
      <c r="AA86" s="51"/>
      <c r="AB86" s="51"/>
      <c r="AC86" s="24"/>
      <c r="AD86" s="51"/>
      <c r="AE86" s="51"/>
      <c r="AF86" s="51"/>
      <c r="AG86" s="51"/>
      <c r="AH86" s="51"/>
      <c r="AI86" s="51"/>
    </row>
    <row r="87" spans="1:35" ht="15" customHeight="1" x14ac:dyDescent="0.25">
      <c r="A87" s="9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4"/>
      <c r="O87" s="24"/>
      <c r="P87" s="51"/>
      <c r="Q87" s="54"/>
      <c r="R87" s="51"/>
      <c r="S87" s="51"/>
      <c r="T87" s="24"/>
      <c r="U87" s="24"/>
      <c r="V87" s="24"/>
      <c r="W87" s="24"/>
      <c r="X87" s="85"/>
      <c r="Y87" s="51"/>
      <c r="Z87" s="51"/>
      <c r="AA87" s="51"/>
      <c r="AB87" s="51"/>
      <c r="AC87" s="24"/>
      <c r="AD87" s="51"/>
      <c r="AE87" s="51"/>
      <c r="AF87" s="51"/>
      <c r="AG87" s="51"/>
      <c r="AH87" s="51"/>
      <c r="AI87" s="51"/>
    </row>
    <row r="88" spans="1:35" ht="15" customHeight="1" x14ac:dyDescent="0.25">
      <c r="A88" s="9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4"/>
      <c r="O88" s="24"/>
      <c r="P88" s="51"/>
      <c r="Q88" s="54"/>
      <c r="R88" s="51"/>
      <c r="S88" s="51"/>
      <c r="T88" s="24"/>
      <c r="U88" s="24"/>
      <c r="V88" s="24"/>
      <c r="W88" s="24"/>
      <c r="X88" s="85"/>
      <c r="Y88" s="51"/>
      <c r="Z88" s="51"/>
      <c r="AA88" s="51"/>
      <c r="AB88" s="51"/>
      <c r="AC88" s="24"/>
      <c r="AD88" s="51"/>
      <c r="AE88" s="51"/>
      <c r="AF88" s="51"/>
      <c r="AG88" s="51"/>
      <c r="AH88" s="51"/>
      <c r="AI88" s="51"/>
    </row>
    <row r="89" spans="1:35" ht="15" customHeight="1" x14ac:dyDescent="0.25">
      <c r="A89" s="9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4"/>
      <c r="O89" s="24"/>
      <c r="P89" s="51"/>
      <c r="Q89" s="54"/>
      <c r="R89" s="51"/>
      <c r="S89" s="51"/>
      <c r="T89" s="24"/>
      <c r="U89" s="24"/>
      <c r="V89" s="24"/>
      <c r="W89" s="24"/>
      <c r="X89" s="85"/>
      <c r="Y89" s="51"/>
      <c r="Z89" s="51"/>
      <c r="AA89" s="51"/>
      <c r="AB89" s="51"/>
      <c r="AC89" s="24"/>
      <c r="AD89" s="51"/>
      <c r="AE89" s="51"/>
      <c r="AF89" s="51"/>
      <c r="AG89" s="51"/>
      <c r="AH89" s="51"/>
      <c r="AI89" s="51"/>
    </row>
    <row r="90" spans="1:35" ht="15" customHeight="1" x14ac:dyDescent="0.25">
      <c r="A90" s="9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4"/>
      <c r="O90" s="24"/>
      <c r="P90" s="51"/>
      <c r="Q90" s="54"/>
      <c r="R90" s="51"/>
      <c r="S90" s="51"/>
      <c r="T90" s="24"/>
      <c r="U90" s="24"/>
      <c r="V90" s="24"/>
      <c r="W90" s="24"/>
      <c r="X90" s="85"/>
      <c r="Y90" s="51"/>
      <c r="Z90" s="51"/>
      <c r="AA90" s="51"/>
      <c r="AB90" s="51"/>
      <c r="AC90" s="24"/>
      <c r="AD90" s="51"/>
      <c r="AE90" s="51"/>
      <c r="AF90" s="51"/>
      <c r="AG90" s="51"/>
      <c r="AH90" s="51"/>
      <c r="AI90" s="51"/>
    </row>
    <row r="91" spans="1:35" ht="15" customHeight="1" x14ac:dyDescent="0.25">
      <c r="A91" s="9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4"/>
      <c r="O91" s="24"/>
      <c r="P91" s="51"/>
      <c r="Q91" s="54"/>
      <c r="R91" s="51"/>
      <c r="S91" s="51"/>
      <c r="T91" s="24"/>
      <c r="U91" s="24"/>
      <c r="V91" s="24"/>
      <c r="W91" s="24"/>
      <c r="X91" s="85"/>
      <c r="Y91" s="51"/>
      <c r="Z91" s="51"/>
      <c r="AA91" s="51"/>
      <c r="AB91" s="51"/>
      <c r="AC91" s="24"/>
      <c r="AD91" s="51"/>
      <c r="AE91" s="51"/>
      <c r="AF91" s="51"/>
      <c r="AG91" s="51"/>
      <c r="AH91" s="51"/>
      <c r="AI91" s="51"/>
    </row>
    <row r="92" spans="1:35" ht="15" customHeight="1" x14ac:dyDescent="0.25">
      <c r="A92" s="9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4"/>
      <c r="O92" s="24"/>
      <c r="P92" s="51"/>
      <c r="Q92" s="54"/>
      <c r="R92" s="51"/>
      <c r="S92" s="51"/>
      <c r="T92" s="24"/>
      <c r="U92" s="24"/>
      <c r="V92" s="24"/>
      <c r="W92" s="24"/>
      <c r="X92" s="85"/>
      <c r="Y92" s="51"/>
      <c r="Z92" s="51"/>
      <c r="AA92" s="51"/>
      <c r="AB92" s="51"/>
      <c r="AC92" s="24"/>
      <c r="AD92" s="51"/>
      <c r="AE92" s="51"/>
      <c r="AF92" s="51"/>
      <c r="AG92" s="51"/>
      <c r="AH92" s="51"/>
      <c r="AI92" s="51"/>
    </row>
    <row r="93" spans="1:35" ht="15" customHeight="1" x14ac:dyDescent="0.25">
      <c r="A93" s="9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4"/>
      <c r="O93" s="24"/>
      <c r="P93" s="51"/>
      <c r="Q93" s="54"/>
      <c r="R93" s="51"/>
      <c r="S93" s="51"/>
      <c r="T93" s="24"/>
      <c r="U93" s="24"/>
      <c r="V93" s="24"/>
      <c r="W93" s="24"/>
      <c r="X93" s="85"/>
      <c r="Y93" s="51"/>
      <c r="Z93" s="51"/>
      <c r="AA93" s="51"/>
      <c r="AB93" s="51"/>
      <c r="AC93" s="24"/>
      <c r="AD93" s="51"/>
      <c r="AE93" s="51"/>
      <c r="AF93" s="51"/>
      <c r="AG93" s="51"/>
      <c r="AH93" s="51"/>
      <c r="AI93" s="51"/>
    </row>
    <row r="94" spans="1:35" ht="15" customHeight="1" x14ac:dyDescent="0.25">
      <c r="A94" s="9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4"/>
      <c r="O94" s="24"/>
      <c r="P94" s="51"/>
      <c r="Q94" s="54"/>
      <c r="R94" s="51"/>
      <c r="S94" s="51"/>
      <c r="T94" s="24"/>
      <c r="U94" s="24"/>
      <c r="V94" s="24"/>
      <c r="W94" s="24"/>
      <c r="X94" s="85"/>
      <c r="Y94" s="51"/>
      <c r="Z94" s="51"/>
      <c r="AA94" s="51"/>
      <c r="AB94" s="51"/>
      <c r="AC94" s="24"/>
      <c r="AD94" s="51"/>
      <c r="AE94" s="51"/>
      <c r="AF94" s="51"/>
      <c r="AG94" s="51"/>
      <c r="AH94" s="51"/>
      <c r="AI94" s="51"/>
    </row>
    <row r="95" spans="1:35" ht="15" customHeight="1" x14ac:dyDescent="0.25">
      <c r="A95" s="9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4"/>
      <c r="O95" s="24"/>
      <c r="P95" s="51"/>
      <c r="Q95" s="54"/>
      <c r="R95" s="51"/>
      <c r="S95" s="51"/>
      <c r="T95" s="24"/>
      <c r="U95" s="24"/>
      <c r="V95" s="24"/>
      <c r="W95" s="24"/>
      <c r="X95" s="85"/>
      <c r="Y95" s="51"/>
      <c r="Z95" s="51"/>
      <c r="AA95" s="51"/>
      <c r="AB95" s="51"/>
      <c r="AC95" s="24"/>
      <c r="AD95" s="51"/>
      <c r="AE95" s="51"/>
      <c r="AF95" s="51"/>
      <c r="AG95" s="51"/>
      <c r="AH95" s="51"/>
      <c r="AI95" s="51"/>
    </row>
    <row r="109" spans="2:36" ht="1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</row>
    <row r="110" spans="2:36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</row>
    <row r="111" spans="2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2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5" customWidth="1"/>
    <col min="13" max="13" width="6.28515625" style="35" customWidth="1"/>
    <col min="14" max="14" width="6.140625" style="35" customWidth="1"/>
    <col min="15" max="15" width="6.28515625" style="35" customWidth="1"/>
    <col min="16" max="16" width="0.7109375" style="3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5" customWidth="1"/>
    <col min="38" max="38" width="0.7109375" style="3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1"/>
      <c r="B1" s="2" t="s">
        <v>34</v>
      </c>
      <c r="C1" s="3"/>
      <c r="D1" s="4"/>
      <c r="E1" s="5" t="s">
        <v>50</v>
      </c>
      <c r="F1" s="104"/>
      <c r="G1" s="105"/>
      <c r="H1" s="10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4"/>
      <c r="AB1" s="104"/>
      <c r="AC1" s="105"/>
      <c r="AD1" s="10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</row>
    <row r="2" spans="1:57" ht="14.25" x14ac:dyDescent="0.2">
      <c r="A2" s="51"/>
      <c r="B2" s="90" t="s">
        <v>54</v>
      </c>
      <c r="C2" s="91"/>
      <c r="D2" s="42"/>
      <c r="E2" s="13" t="s">
        <v>13</v>
      </c>
      <c r="F2" s="14"/>
      <c r="G2" s="14"/>
      <c r="H2" s="14"/>
      <c r="I2" s="20"/>
      <c r="J2" s="15"/>
      <c r="K2" s="95"/>
      <c r="L2" s="22" t="s">
        <v>61</v>
      </c>
      <c r="M2" s="14"/>
      <c r="N2" s="14"/>
      <c r="O2" s="21"/>
      <c r="P2" s="19"/>
      <c r="Q2" s="22" t="s">
        <v>62</v>
      </c>
      <c r="R2" s="14"/>
      <c r="S2" s="14"/>
      <c r="T2" s="14"/>
      <c r="U2" s="20"/>
      <c r="V2" s="21"/>
      <c r="W2" s="19"/>
      <c r="X2" s="106" t="s">
        <v>63</v>
      </c>
      <c r="Y2" s="107"/>
      <c r="Z2" s="108"/>
      <c r="AA2" s="13" t="s">
        <v>13</v>
      </c>
      <c r="AB2" s="14"/>
      <c r="AC2" s="14"/>
      <c r="AD2" s="14"/>
      <c r="AE2" s="20"/>
      <c r="AF2" s="15"/>
      <c r="AG2" s="95"/>
      <c r="AH2" s="22" t="s">
        <v>64</v>
      </c>
      <c r="AI2" s="14"/>
      <c r="AJ2" s="14"/>
      <c r="AK2" s="21"/>
      <c r="AL2" s="19"/>
      <c r="AM2" s="22" t="s">
        <v>62</v>
      </c>
      <c r="AN2" s="14"/>
      <c r="AO2" s="14"/>
      <c r="AP2" s="14"/>
      <c r="AQ2" s="20"/>
      <c r="AR2" s="21"/>
      <c r="AS2" s="109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</row>
    <row r="3" spans="1:57" ht="14.25" x14ac:dyDescent="0.2">
      <c r="A3" s="5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9"/>
      <c r="L3" s="18" t="s">
        <v>5</v>
      </c>
      <c r="M3" s="18" t="s">
        <v>6</v>
      </c>
      <c r="N3" s="18" t="s">
        <v>65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9"/>
      <c r="AH3" s="18" t="s">
        <v>5</v>
      </c>
      <c r="AI3" s="18" t="s">
        <v>6</v>
      </c>
      <c r="AJ3" s="18" t="s">
        <v>65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9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</row>
    <row r="4" spans="1:57" x14ac:dyDescent="0.25">
      <c r="A4" s="51"/>
      <c r="B4" s="29"/>
      <c r="C4" s="38"/>
      <c r="D4" s="49"/>
      <c r="E4" s="29"/>
      <c r="F4" s="29"/>
      <c r="G4" s="29"/>
      <c r="H4" s="37"/>
      <c r="I4" s="29"/>
      <c r="J4" s="110"/>
      <c r="K4" s="35"/>
      <c r="L4" s="111"/>
      <c r="M4" s="18"/>
      <c r="N4" s="18"/>
      <c r="O4" s="18"/>
      <c r="P4" s="24"/>
      <c r="Q4" s="29"/>
      <c r="R4" s="29"/>
      <c r="S4" s="37"/>
      <c r="T4" s="29"/>
      <c r="U4" s="29"/>
      <c r="V4" s="112"/>
      <c r="W4" s="35"/>
      <c r="X4" s="29">
        <v>1990</v>
      </c>
      <c r="Y4" s="29" t="s">
        <v>46</v>
      </c>
      <c r="Z4" s="47" t="s">
        <v>47</v>
      </c>
      <c r="AA4" s="29">
        <v>22</v>
      </c>
      <c r="AB4" s="29">
        <v>3</v>
      </c>
      <c r="AC4" s="29">
        <v>16</v>
      </c>
      <c r="AD4" s="29">
        <v>27</v>
      </c>
      <c r="AE4" s="29"/>
      <c r="AF4" s="110"/>
      <c r="AG4" s="35"/>
      <c r="AH4" s="18"/>
      <c r="AI4" s="18"/>
      <c r="AJ4" s="18"/>
      <c r="AK4" s="18"/>
      <c r="AL4" s="24"/>
      <c r="AM4" s="29"/>
      <c r="AN4" s="29"/>
      <c r="AO4" s="29"/>
      <c r="AP4" s="29"/>
      <c r="AQ4" s="29"/>
      <c r="AR4" s="113"/>
      <c r="AS4" s="114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</row>
    <row r="5" spans="1:57" x14ac:dyDescent="0.25">
      <c r="A5" s="51"/>
      <c r="B5" s="29">
        <v>1991</v>
      </c>
      <c r="C5" s="38" t="s">
        <v>42</v>
      </c>
      <c r="D5" s="49" t="s">
        <v>38</v>
      </c>
      <c r="E5" s="29">
        <v>4</v>
      </c>
      <c r="F5" s="29">
        <v>0</v>
      </c>
      <c r="G5" s="29">
        <v>3</v>
      </c>
      <c r="H5" s="37">
        <v>4</v>
      </c>
      <c r="I5" s="29">
        <v>20</v>
      </c>
      <c r="J5" s="110"/>
      <c r="K5" s="35"/>
      <c r="L5" s="111"/>
      <c r="M5" s="18"/>
      <c r="N5" s="18"/>
      <c r="O5" s="18"/>
      <c r="P5" s="24"/>
      <c r="Q5" s="29"/>
      <c r="R5" s="29"/>
      <c r="S5" s="37"/>
      <c r="T5" s="29"/>
      <c r="U5" s="29"/>
      <c r="V5" s="112"/>
      <c r="W5" s="35"/>
      <c r="X5" s="29">
        <v>1991</v>
      </c>
      <c r="Y5" s="29" t="s">
        <v>72</v>
      </c>
      <c r="Z5" s="47" t="s">
        <v>47</v>
      </c>
      <c r="AA5" s="29">
        <v>14</v>
      </c>
      <c r="AB5" s="29">
        <v>4</v>
      </c>
      <c r="AC5" s="29">
        <v>20</v>
      </c>
      <c r="AD5" s="29">
        <v>12</v>
      </c>
      <c r="AE5" s="29"/>
      <c r="AF5" s="110"/>
      <c r="AG5" s="35"/>
      <c r="AH5" s="18"/>
      <c r="AI5" s="18"/>
      <c r="AJ5" s="18"/>
      <c r="AK5" s="18"/>
      <c r="AL5" s="24"/>
      <c r="AM5" s="29"/>
      <c r="AN5" s="29"/>
      <c r="AO5" s="29"/>
      <c r="AP5" s="29"/>
      <c r="AQ5" s="29"/>
      <c r="AR5" s="113"/>
      <c r="AS5" s="114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</row>
    <row r="6" spans="1:57" x14ac:dyDescent="0.25">
      <c r="A6" s="51"/>
      <c r="B6" s="29">
        <v>1992</v>
      </c>
      <c r="C6" s="38" t="s">
        <v>44</v>
      </c>
      <c r="D6" s="49" t="s">
        <v>38</v>
      </c>
      <c r="E6" s="29">
        <v>23</v>
      </c>
      <c r="F6" s="29">
        <v>4</v>
      </c>
      <c r="G6" s="29">
        <v>12</v>
      </c>
      <c r="H6" s="37">
        <v>18</v>
      </c>
      <c r="I6" s="29">
        <v>83</v>
      </c>
      <c r="J6" s="110"/>
      <c r="K6" s="35"/>
      <c r="L6" s="111"/>
      <c r="M6" s="18"/>
      <c r="N6" s="18"/>
      <c r="O6" s="18"/>
      <c r="P6" s="24"/>
      <c r="Q6" s="29"/>
      <c r="R6" s="29"/>
      <c r="S6" s="37"/>
      <c r="T6" s="29"/>
      <c r="U6" s="29"/>
      <c r="V6" s="112"/>
      <c r="W6" s="35"/>
      <c r="X6" s="29"/>
      <c r="Y6" s="38"/>
      <c r="Z6" s="49"/>
      <c r="AA6" s="29"/>
      <c r="AB6" s="29"/>
      <c r="AC6" s="29"/>
      <c r="AD6" s="37"/>
      <c r="AE6" s="29"/>
      <c r="AF6" s="110"/>
      <c r="AG6" s="35"/>
      <c r="AH6" s="18"/>
      <c r="AI6" s="18"/>
      <c r="AJ6" s="18"/>
      <c r="AK6" s="18"/>
      <c r="AL6" s="24"/>
      <c r="AM6" s="29"/>
      <c r="AN6" s="29"/>
      <c r="AO6" s="29"/>
      <c r="AP6" s="29"/>
      <c r="AQ6" s="29"/>
      <c r="AR6" s="113"/>
      <c r="AS6" s="114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</row>
    <row r="7" spans="1:57" x14ac:dyDescent="0.25">
      <c r="A7" s="51"/>
      <c r="B7" s="29">
        <v>1993</v>
      </c>
      <c r="C7" s="38" t="s">
        <v>43</v>
      </c>
      <c r="D7" s="49" t="s">
        <v>38</v>
      </c>
      <c r="E7" s="29">
        <v>26</v>
      </c>
      <c r="F7" s="29">
        <v>3</v>
      </c>
      <c r="G7" s="29">
        <v>5</v>
      </c>
      <c r="H7" s="37">
        <v>35</v>
      </c>
      <c r="I7" s="29">
        <v>132</v>
      </c>
      <c r="J7" s="110"/>
      <c r="K7" s="35"/>
      <c r="L7" s="111"/>
      <c r="M7" s="18"/>
      <c r="N7" s="18"/>
      <c r="O7" s="18"/>
      <c r="P7" s="24"/>
      <c r="Q7" s="29"/>
      <c r="R7" s="29"/>
      <c r="S7" s="37"/>
      <c r="T7" s="29"/>
      <c r="U7" s="29"/>
      <c r="V7" s="112"/>
      <c r="W7" s="35"/>
      <c r="X7" s="29"/>
      <c r="Y7" s="38"/>
      <c r="Z7" s="49"/>
      <c r="AA7" s="29"/>
      <c r="AB7" s="29"/>
      <c r="AC7" s="29"/>
      <c r="AD7" s="37"/>
      <c r="AE7" s="29"/>
      <c r="AF7" s="110"/>
      <c r="AG7" s="35"/>
      <c r="AH7" s="18"/>
      <c r="AI7" s="18"/>
      <c r="AJ7" s="18"/>
      <c r="AK7" s="18"/>
      <c r="AL7" s="24"/>
      <c r="AM7" s="29"/>
      <c r="AN7" s="29"/>
      <c r="AO7" s="29"/>
      <c r="AP7" s="29"/>
      <c r="AQ7" s="29"/>
      <c r="AR7" s="113"/>
      <c r="AS7" s="114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</row>
    <row r="8" spans="1:57" x14ac:dyDescent="0.25">
      <c r="A8" s="51"/>
      <c r="B8" s="29">
        <v>1994</v>
      </c>
      <c r="C8" s="38" t="s">
        <v>42</v>
      </c>
      <c r="D8" s="49" t="s">
        <v>38</v>
      </c>
      <c r="E8" s="29">
        <v>14</v>
      </c>
      <c r="F8" s="29">
        <v>1</v>
      </c>
      <c r="G8" s="29">
        <v>4</v>
      </c>
      <c r="H8" s="37">
        <v>26</v>
      </c>
      <c r="I8" s="29">
        <v>83</v>
      </c>
      <c r="J8" s="110"/>
      <c r="K8" s="35"/>
      <c r="L8" s="111"/>
      <c r="M8" s="18"/>
      <c r="N8" s="18"/>
      <c r="O8" s="18"/>
      <c r="P8" s="24"/>
      <c r="Q8" s="29"/>
      <c r="R8" s="29"/>
      <c r="S8" s="37"/>
      <c r="T8" s="29"/>
      <c r="U8" s="29"/>
      <c r="V8" s="112"/>
      <c r="W8" s="35"/>
      <c r="X8" s="29"/>
      <c r="Y8" s="38"/>
      <c r="Z8" s="49"/>
      <c r="AA8" s="29"/>
      <c r="AB8" s="29"/>
      <c r="AC8" s="29"/>
      <c r="AD8" s="37"/>
      <c r="AE8" s="29"/>
      <c r="AF8" s="110"/>
      <c r="AG8" s="35"/>
      <c r="AH8" s="18"/>
      <c r="AI8" s="18"/>
      <c r="AJ8" s="18"/>
      <c r="AK8" s="18"/>
      <c r="AL8" s="24"/>
      <c r="AM8" s="29"/>
      <c r="AN8" s="29"/>
      <c r="AO8" s="29"/>
      <c r="AP8" s="29"/>
      <c r="AQ8" s="29"/>
      <c r="AR8" s="113"/>
      <c r="AS8" s="114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</row>
    <row r="9" spans="1:57" x14ac:dyDescent="0.25">
      <c r="A9" s="51"/>
      <c r="B9" s="29">
        <v>1995</v>
      </c>
      <c r="C9" s="38" t="s">
        <v>39</v>
      </c>
      <c r="D9" s="49" t="s">
        <v>38</v>
      </c>
      <c r="E9" s="29">
        <v>23</v>
      </c>
      <c r="F9" s="29">
        <v>0</v>
      </c>
      <c r="G9" s="29">
        <v>14</v>
      </c>
      <c r="H9" s="37">
        <v>31</v>
      </c>
      <c r="I9" s="29">
        <v>129</v>
      </c>
      <c r="J9" s="110"/>
      <c r="K9" s="35"/>
      <c r="L9" s="111"/>
      <c r="M9" s="18"/>
      <c r="N9" s="18"/>
      <c r="O9" s="18"/>
      <c r="P9" s="24"/>
      <c r="Q9" s="29"/>
      <c r="R9" s="29"/>
      <c r="S9" s="37"/>
      <c r="T9" s="29"/>
      <c r="U9" s="29"/>
      <c r="V9" s="112"/>
      <c r="W9" s="35"/>
      <c r="X9" s="29"/>
      <c r="Y9" s="38"/>
      <c r="Z9" s="49"/>
      <c r="AA9" s="29"/>
      <c r="AB9" s="29"/>
      <c r="AC9" s="29"/>
      <c r="AD9" s="37"/>
      <c r="AE9" s="29"/>
      <c r="AF9" s="110"/>
      <c r="AG9" s="35"/>
      <c r="AH9" s="18"/>
      <c r="AI9" s="18"/>
      <c r="AJ9" s="18"/>
      <c r="AK9" s="18"/>
      <c r="AL9" s="24"/>
      <c r="AM9" s="29"/>
      <c r="AN9" s="29"/>
      <c r="AO9" s="29"/>
      <c r="AP9" s="29"/>
      <c r="AQ9" s="29"/>
      <c r="AR9" s="113"/>
      <c r="AS9" s="114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</row>
    <row r="10" spans="1:57" x14ac:dyDescent="0.25">
      <c r="A10" s="51"/>
      <c r="B10" s="29"/>
      <c r="C10" s="38"/>
      <c r="D10" s="49"/>
      <c r="E10" s="29"/>
      <c r="F10" s="29"/>
      <c r="G10" s="29"/>
      <c r="H10" s="37"/>
      <c r="I10" s="29"/>
      <c r="J10" s="110"/>
      <c r="K10" s="35"/>
      <c r="L10" s="111"/>
      <c r="M10" s="18"/>
      <c r="N10" s="18"/>
      <c r="O10" s="18"/>
      <c r="P10" s="24"/>
      <c r="Q10" s="29"/>
      <c r="R10" s="29"/>
      <c r="S10" s="37"/>
      <c r="T10" s="29"/>
      <c r="U10" s="29"/>
      <c r="V10" s="112"/>
      <c r="W10" s="35"/>
      <c r="X10" s="29"/>
      <c r="Y10" s="38"/>
      <c r="Z10" s="49"/>
      <c r="AA10" s="29"/>
      <c r="AB10" s="29"/>
      <c r="AC10" s="29"/>
      <c r="AD10" s="37"/>
      <c r="AE10" s="29"/>
      <c r="AF10" s="110"/>
      <c r="AG10" s="35"/>
      <c r="AH10" s="18"/>
      <c r="AI10" s="18"/>
      <c r="AJ10" s="18"/>
      <c r="AK10" s="18"/>
      <c r="AL10" s="24"/>
      <c r="AM10" s="29"/>
      <c r="AN10" s="29"/>
      <c r="AO10" s="29"/>
      <c r="AP10" s="29"/>
      <c r="AQ10" s="29"/>
      <c r="AR10" s="113"/>
      <c r="AS10" s="114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</row>
    <row r="11" spans="1:57" x14ac:dyDescent="0.25">
      <c r="A11" s="51"/>
      <c r="B11" s="29"/>
      <c r="C11" s="38"/>
      <c r="D11" s="49"/>
      <c r="E11" s="29"/>
      <c r="F11" s="29"/>
      <c r="G11" s="29"/>
      <c r="H11" s="37"/>
      <c r="I11" s="29"/>
      <c r="J11" s="110"/>
      <c r="K11" s="35"/>
      <c r="L11" s="111"/>
      <c r="M11" s="18"/>
      <c r="N11" s="18"/>
      <c r="O11" s="18"/>
      <c r="P11" s="24"/>
      <c r="Q11" s="29"/>
      <c r="R11" s="29"/>
      <c r="S11" s="37"/>
      <c r="T11" s="29"/>
      <c r="U11" s="29"/>
      <c r="V11" s="112"/>
      <c r="W11" s="35"/>
      <c r="X11" s="29">
        <v>2001</v>
      </c>
      <c r="Y11" s="29" t="s">
        <v>70</v>
      </c>
      <c r="Z11" s="49" t="s">
        <v>71</v>
      </c>
      <c r="AA11" s="29">
        <v>12</v>
      </c>
      <c r="AB11" s="29">
        <v>0</v>
      </c>
      <c r="AC11" s="29">
        <v>12</v>
      </c>
      <c r="AD11" s="29">
        <v>5</v>
      </c>
      <c r="AE11" s="29">
        <v>40</v>
      </c>
      <c r="AF11" s="46">
        <v>0.52629999999999999</v>
      </c>
      <c r="AG11" s="134">
        <v>76</v>
      </c>
      <c r="AH11" s="18"/>
      <c r="AI11" s="18"/>
      <c r="AJ11" s="18"/>
      <c r="AK11" s="18"/>
      <c r="AL11" s="24"/>
      <c r="AM11" s="29">
        <v>6</v>
      </c>
      <c r="AN11" s="29">
        <v>0</v>
      </c>
      <c r="AO11" s="29">
        <v>11</v>
      </c>
      <c r="AP11" s="29">
        <v>1</v>
      </c>
      <c r="AQ11" s="29">
        <v>18</v>
      </c>
      <c r="AR11" s="113">
        <v>0.5454</v>
      </c>
      <c r="AS11" s="114">
        <v>33</v>
      </c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</row>
    <row r="12" spans="1:57" ht="14.25" x14ac:dyDescent="0.2">
      <c r="A12" s="51"/>
      <c r="B12" s="115" t="s">
        <v>66</v>
      </c>
      <c r="C12" s="94"/>
      <c r="D12" s="93"/>
      <c r="E12" s="92">
        <f>SUM(E4:E11)</f>
        <v>90</v>
      </c>
      <c r="F12" s="92">
        <f>SUM(F4:F11)</f>
        <v>8</v>
      </c>
      <c r="G12" s="92">
        <f>SUM(G4:G11)</f>
        <v>38</v>
      </c>
      <c r="H12" s="92">
        <f>SUM(H4:H11)</f>
        <v>114</v>
      </c>
      <c r="I12" s="92">
        <f>SUM(I4:I11)</f>
        <v>447</v>
      </c>
      <c r="J12" s="116">
        <v>0</v>
      </c>
      <c r="K12" s="95">
        <f>SUM(K4:K11)</f>
        <v>0</v>
      </c>
      <c r="L12" s="22"/>
      <c r="M12" s="20"/>
      <c r="N12" s="117"/>
      <c r="O12" s="118"/>
      <c r="P12" s="24"/>
      <c r="Q12" s="92">
        <f>SUM(Q4:Q11)</f>
        <v>0</v>
      </c>
      <c r="R12" s="92">
        <f>SUM(R4:R11)</f>
        <v>0</v>
      </c>
      <c r="S12" s="92">
        <f>SUM(S4:S11)</f>
        <v>0</v>
      </c>
      <c r="T12" s="92">
        <f>SUM(T4:T11)</f>
        <v>0</v>
      </c>
      <c r="U12" s="92">
        <f>SUM(U4:U11)</f>
        <v>0</v>
      </c>
      <c r="V12" s="48">
        <v>0</v>
      </c>
      <c r="W12" s="95">
        <f>SUM(W4:W11)</f>
        <v>0</v>
      </c>
      <c r="X12" s="16" t="s">
        <v>66</v>
      </c>
      <c r="Y12" s="17"/>
      <c r="Z12" s="15"/>
      <c r="AA12" s="92">
        <f>SUM(AA4:AA11)</f>
        <v>48</v>
      </c>
      <c r="AB12" s="92">
        <f>SUM(AB4:AB11)</f>
        <v>7</v>
      </c>
      <c r="AC12" s="92">
        <f>SUM(AC4:AC11)</f>
        <v>48</v>
      </c>
      <c r="AD12" s="92">
        <f>SUM(AD4:AD11)</f>
        <v>44</v>
      </c>
      <c r="AE12" s="92">
        <f>SUM(AE4:AE11)</f>
        <v>40</v>
      </c>
      <c r="AF12" s="116">
        <f>PRODUCT(AE12/AG12)</f>
        <v>0.52631578947368418</v>
      </c>
      <c r="AG12" s="95">
        <f>SUM(AG4:AG11)</f>
        <v>76</v>
      </c>
      <c r="AH12" s="22"/>
      <c r="AI12" s="20"/>
      <c r="AJ12" s="117"/>
      <c r="AK12" s="118"/>
      <c r="AL12" s="24"/>
      <c r="AM12" s="92">
        <f>SUM(AM4:AM11)</f>
        <v>6</v>
      </c>
      <c r="AN12" s="92">
        <f>SUM(AN4:AN11)</f>
        <v>0</v>
      </c>
      <c r="AO12" s="92">
        <f>SUM(AO4:AO11)</f>
        <v>11</v>
      </c>
      <c r="AP12" s="92">
        <f>SUM(AP4:AP11)</f>
        <v>1</v>
      </c>
      <c r="AQ12" s="92">
        <f>SUM(AQ4:AQ11)</f>
        <v>18</v>
      </c>
      <c r="AR12" s="116">
        <f>PRODUCT(AQ12/AS12)</f>
        <v>0.54545454545454541</v>
      </c>
      <c r="AS12" s="109">
        <f>SUM(AS4:AS11)</f>
        <v>33</v>
      </c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</row>
    <row r="13" spans="1:57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2"/>
      <c r="K13" s="35"/>
      <c r="L13" s="24"/>
      <c r="M13" s="24"/>
      <c r="N13" s="24"/>
      <c r="O13" s="24"/>
      <c r="P13" s="51"/>
      <c r="Q13" s="51"/>
      <c r="R13" s="54"/>
      <c r="S13" s="51"/>
      <c r="T13" s="51"/>
      <c r="U13" s="24"/>
      <c r="V13" s="24"/>
      <c r="W13" s="35"/>
      <c r="X13" s="51"/>
      <c r="Y13" s="51"/>
      <c r="Z13" s="51"/>
      <c r="AA13" s="51"/>
      <c r="AB13" s="51"/>
      <c r="AC13" s="51"/>
      <c r="AD13" s="51"/>
      <c r="AE13" s="51"/>
      <c r="AF13" s="52"/>
      <c r="AG13" s="35"/>
      <c r="AH13" s="24"/>
      <c r="AI13" s="24"/>
      <c r="AJ13" s="24"/>
      <c r="AK13" s="24"/>
      <c r="AL13" s="51"/>
      <c r="AM13" s="51"/>
      <c r="AN13" s="54"/>
      <c r="AO13" s="51"/>
      <c r="AP13" s="51"/>
      <c r="AQ13" s="24"/>
      <c r="AR13" s="24"/>
      <c r="AS13" s="35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</row>
    <row r="14" spans="1:57" x14ac:dyDescent="0.25">
      <c r="A14" s="51"/>
      <c r="B14" s="119" t="s">
        <v>67</v>
      </c>
      <c r="C14" s="120"/>
      <c r="D14" s="121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17</v>
      </c>
      <c r="J14" s="18" t="s">
        <v>22</v>
      </c>
      <c r="K14" s="24"/>
      <c r="L14" s="18" t="s">
        <v>27</v>
      </c>
      <c r="M14" s="18" t="s">
        <v>28</v>
      </c>
      <c r="N14" s="18" t="s">
        <v>68</v>
      </c>
      <c r="O14" s="18" t="s">
        <v>69</v>
      </c>
      <c r="Q14" s="54"/>
      <c r="R14" s="54" t="s">
        <v>48</v>
      </c>
      <c r="S14" s="54"/>
      <c r="T14" s="51" t="s">
        <v>49</v>
      </c>
      <c r="U14" s="24"/>
      <c r="V14" s="35"/>
      <c r="W14" s="35"/>
      <c r="X14" s="122"/>
      <c r="Y14" s="122"/>
      <c r="Z14" s="122"/>
      <c r="AA14" s="122"/>
      <c r="AB14" s="122"/>
      <c r="AC14" s="54"/>
      <c r="AD14" s="54"/>
      <c r="AE14" s="54"/>
      <c r="AF14" s="51"/>
      <c r="AG14" s="51"/>
      <c r="AH14" s="51"/>
      <c r="AI14" s="51"/>
      <c r="AJ14" s="51"/>
      <c r="AK14" s="51"/>
      <c r="AM14" s="35"/>
      <c r="AN14" s="122"/>
      <c r="AO14" s="122"/>
      <c r="AP14" s="122"/>
      <c r="AQ14" s="122"/>
      <c r="AR14" s="122"/>
      <c r="AS14" s="122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</row>
    <row r="15" spans="1:57" x14ac:dyDescent="0.25">
      <c r="A15" s="51"/>
      <c r="B15" s="56" t="s">
        <v>12</v>
      </c>
      <c r="C15" s="12"/>
      <c r="D15" s="58"/>
      <c r="E15" s="123">
        <v>79</v>
      </c>
      <c r="F15" s="123">
        <v>9</v>
      </c>
      <c r="G15" s="123">
        <v>18</v>
      </c>
      <c r="H15" s="123">
        <v>56</v>
      </c>
      <c r="I15" s="123">
        <v>271</v>
      </c>
      <c r="J15" s="124">
        <v>0.52400000000000002</v>
      </c>
      <c r="K15" s="51">
        <f>PRODUCT(I15/J15)</f>
        <v>517.17557251908397</v>
      </c>
      <c r="L15" s="125">
        <f>PRODUCT((F15+G15)/E15)</f>
        <v>0.34177215189873417</v>
      </c>
      <c r="M15" s="125">
        <f>PRODUCT(H15/E15)</f>
        <v>0.70886075949367089</v>
      </c>
      <c r="N15" s="125">
        <f>PRODUCT((F15+G15+H15)/E15)</f>
        <v>1.0506329113924051</v>
      </c>
      <c r="O15" s="125">
        <f>PRODUCT(I15/E15)</f>
        <v>3.4303797468354431</v>
      </c>
      <c r="Q15" s="54"/>
      <c r="R15" s="54"/>
      <c r="S15" s="5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54"/>
      <c r="AH15" s="54"/>
      <c r="AI15" s="54"/>
      <c r="AJ15" s="54"/>
      <c r="AK15" s="51"/>
      <c r="AL15" s="51"/>
      <c r="AM15" s="51"/>
      <c r="AN15" s="54"/>
      <c r="AO15" s="54"/>
      <c r="AP15" s="54"/>
      <c r="AQ15" s="54"/>
      <c r="AR15" s="54"/>
      <c r="AS15" s="54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</row>
    <row r="16" spans="1:57" x14ac:dyDescent="0.25">
      <c r="A16" s="51"/>
      <c r="B16" s="126" t="s">
        <v>54</v>
      </c>
      <c r="C16" s="127"/>
      <c r="D16" s="128"/>
      <c r="E16" s="123">
        <f>PRODUCT(E12+Q12)</f>
        <v>90</v>
      </c>
      <c r="F16" s="123">
        <f>PRODUCT(F12+R12)</f>
        <v>8</v>
      </c>
      <c r="G16" s="123">
        <f>PRODUCT(G12+S12)</f>
        <v>38</v>
      </c>
      <c r="H16" s="123">
        <f>PRODUCT(H12+T12)</f>
        <v>114</v>
      </c>
      <c r="I16" s="123">
        <f>PRODUCT(I12+U12)</f>
        <v>447</v>
      </c>
      <c r="J16" s="124"/>
      <c r="K16" s="51">
        <f>PRODUCT(K12+W12)</f>
        <v>0</v>
      </c>
      <c r="L16" s="125">
        <f>PRODUCT((F16+G16)/E16)</f>
        <v>0.51111111111111107</v>
      </c>
      <c r="M16" s="125">
        <f>PRODUCT(H16/E16)</f>
        <v>1.2666666666666666</v>
      </c>
      <c r="N16" s="125">
        <f>PRODUCT((F16+G16+H16)/E16)</f>
        <v>1.7777777777777777</v>
      </c>
      <c r="O16" s="125">
        <f>PRODUCT(I16/E16)</f>
        <v>4.9666666666666668</v>
      </c>
      <c r="Q16" s="54"/>
      <c r="R16" s="54"/>
      <c r="S16" s="5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54"/>
      <c r="AH16" s="54"/>
      <c r="AI16" s="54"/>
      <c r="AJ16" s="54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</row>
    <row r="17" spans="1:57" x14ac:dyDescent="0.25">
      <c r="A17" s="51"/>
      <c r="B17" s="27" t="s">
        <v>63</v>
      </c>
      <c r="C17" s="129"/>
      <c r="D17" s="130"/>
      <c r="E17" s="123">
        <f>PRODUCT(AA12+AM12)</f>
        <v>54</v>
      </c>
      <c r="F17" s="123">
        <f>PRODUCT(AB12+AN12)</f>
        <v>7</v>
      </c>
      <c r="G17" s="123">
        <f>PRODUCT(AC12+AO12)</f>
        <v>59</v>
      </c>
      <c r="H17" s="123">
        <f>PRODUCT(AD12+AP12)</f>
        <v>45</v>
      </c>
      <c r="I17" s="123">
        <f>PRODUCT(AE12+AQ12)</f>
        <v>58</v>
      </c>
      <c r="J17" s="124">
        <f>PRODUCT(I17/K17)</f>
        <v>0.5321100917431193</v>
      </c>
      <c r="K17" s="24">
        <f>PRODUCT(AG12+AS12)</f>
        <v>109</v>
      </c>
      <c r="L17" s="125">
        <f>PRODUCT((F17+G17)/E17)</f>
        <v>1.2222222222222223</v>
      </c>
      <c r="M17" s="125">
        <f>PRODUCT(H17/E17)</f>
        <v>0.83333333333333337</v>
      </c>
      <c r="N17" s="125">
        <f>PRODUCT((F17+G17+H17)/E17)</f>
        <v>2.0555555555555554</v>
      </c>
      <c r="O17" s="125">
        <f>PRODUCT(I17/E17)</f>
        <v>1.0740740740740742</v>
      </c>
      <c r="Q17" s="54"/>
      <c r="R17" s="54"/>
      <c r="S17" s="51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54"/>
      <c r="AH17" s="54"/>
      <c r="AI17" s="54"/>
      <c r="AJ17" s="54"/>
      <c r="AK17" s="51"/>
      <c r="AL17" s="24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</row>
    <row r="18" spans="1:57" x14ac:dyDescent="0.25">
      <c r="A18" s="51"/>
      <c r="B18" s="131" t="s">
        <v>66</v>
      </c>
      <c r="C18" s="132"/>
      <c r="D18" s="133"/>
      <c r="E18" s="123">
        <f>SUM(E15:E17)</f>
        <v>223</v>
      </c>
      <c r="F18" s="123">
        <f t="shared" ref="F18:I18" si="0">SUM(F15:F17)</f>
        <v>24</v>
      </c>
      <c r="G18" s="123">
        <f t="shared" si="0"/>
        <v>115</v>
      </c>
      <c r="H18" s="123">
        <f t="shared" si="0"/>
        <v>215</v>
      </c>
      <c r="I18" s="123">
        <f t="shared" si="0"/>
        <v>776</v>
      </c>
      <c r="J18" s="124"/>
      <c r="K18" s="51">
        <f>SUM(K15:K17)</f>
        <v>626.17557251908397</v>
      </c>
      <c r="L18" s="125">
        <f>PRODUCT((F18+G18)/E18)</f>
        <v>0.62331838565022424</v>
      </c>
      <c r="M18" s="125">
        <f>PRODUCT(H18/E18)</f>
        <v>0.9641255605381166</v>
      </c>
      <c r="N18" s="125">
        <f>PRODUCT((F18+G18+H18)/E18)</f>
        <v>1.5874439461883407</v>
      </c>
      <c r="O18" s="125">
        <f>PRODUCT(I18/187)</f>
        <v>4.1497326203208553</v>
      </c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54"/>
      <c r="AH18" s="54"/>
      <c r="AI18" s="54"/>
      <c r="AJ18" s="54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</row>
    <row r="19" spans="1:57" ht="14.25" x14ac:dyDescent="0.2">
      <c r="A19" s="51"/>
      <c r="B19" s="51"/>
      <c r="C19" s="51"/>
      <c r="D19" s="51"/>
      <c r="E19" s="24"/>
      <c r="F19" s="24"/>
      <c r="G19" s="24"/>
      <c r="H19" s="24"/>
      <c r="I19" s="24"/>
      <c r="J19" s="51"/>
      <c r="K19" s="51"/>
      <c r="L19" s="24"/>
      <c r="M19" s="24"/>
      <c r="N19" s="24"/>
      <c r="O19" s="24"/>
      <c r="P19" s="51"/>
      <c r="Q19" s="51"/>
      <c r="R19" s="51"/>
      <c r="S19" s="5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54"/>
      <c r="AH19" s="54"/>
      <c r="AI19" s="54"/>
      <c r="AJ19" s="54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</row>
    <row r="20" spans="1:57" ht="14.25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54"/>
      <c r="AH20" s="54"/>
      <c r="AI20" s="54"/>
      <c r="AJ20" s="54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</row>
    <row r="21" spans="1:57" ht="14.25" x14ac:dyDescent="0.2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54"/>
      <c r="AH21" s="54"/>
      <c r="AI21" s="54"/>
      <c r="AJ21" s="54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</row>
    <row r="22" spans="1:57" ht="14.25" x14ac:dyDescent="0.2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54"/>
      <c r="AH22" s="54"/>
      <c r="AI22" s="54"/>
      <c r="AJ22" s="54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</row>
    <row r="23" spans="1:57" ht="14.25" x14ac:dyDescent="0.2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54"/>
      <c r="AH23" s="54"/>
      <c r="AI23" s="54"/>
      <c r="AJ23" s="54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</row>
    <row r="24" spans="1:57" ht="14.25" x14ac:dyDescent="0.2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54"/>
      <c r="AH24" s="54"/>
      <c r="AI24" s="54"/>
      <c r="AJ24" s="54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</row>
    <row r="25" spans="1:57" ht="14.25" x14ac:dyDescent="0.2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54"/>
      <c r="AH25" s="54"/>
      <c r="AI25" s="54"/>
      <c r="AJ25" s="54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</row>
    <row r="26" spans="1:57" ht="14.25" x14ac:dyDescent="0.2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54"/>
      <c r="AH26" s="54"/>
      <c r="AI26" s="54"/>
      <c r="AJ26" s="54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</row>
    <row r="27" spans="1:57" ht="14.25" x14ac:dyDescent="0.2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54"/>
      <c r="AH27" s="54"/>
      <c r="AI27" s="54"/>
      <c r="AJ27" s="54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</row>
    <row r="28" spans="1:57" ht="14.25" x14ac:dyDescent="0.2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54"/>
      <c r="AH28" s="54"/>
      <c r="AI28" s="54"/>
      <c r="AJ28" s="54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</row>
    <row r="29" spans="1:57" ht="14.25" x14ac:dyDescent="0.2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54"/>
      <c r="AH29" s="54"/>
      <c r="AI29" s="54"/>
      <c r="AJ29" s="54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</row>
    <row r="30" spans="1:57" ht="14.25" x14ac:dyDescent="0.2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54"/>
      <c r="AH30" s="54"/>
      <c r="AI30" s="54"/>
      <c r="AJ30" s="54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</row>
    <row r="31" spans="1:57" ht="14.25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54"/>
      <c r="AH31" s="54"/>
      <c r="AI31" s="54"/>
      <c r="AJ31" s="54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</row>
    <row r="32" spans="1:57" ht="14.25" x14ac:dyDescent="0.2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54"/>
      <c r="AH32" s="54"/>
      <c r="AI32" s="54"/>
      <c r="AJ32" s="54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</row>
    <row r="33" spans="1:57" ht="14.25" x14ac:dyDescent="0.2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54"/>
      <c r="AH33" s="54"/>
      <c r="AI33" s="54"/>
      <c r="AJ33" s="54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</row>
    <row r="34" spans="1:57" ht="14.25" x14ac:dyDescent="0.2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54"/>
      <c r="AH34" s="54"/>
      <c r="AI34" s="54"/>
      <c r="AJ34" s="54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</row>
    <row r="35" spans="1:57" ht="14.25" x14ac:dyDescent="0.2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54"/>
      <c r="AH35" s="54"/>
      <c r="AI35" s="54"/>
      <c r="AJ35" s="54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</row>
    <row r="36" spans="1:57" ht="14.25" x14ac:dyDescent="0.2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54"/>
      <c r="AH36" s="54"/>
      <c r="AI36" s="54"/>
      <c r="AJ36" s="54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</row>
    <row r="37" spans="1:57" ht="14.25" x14ac:dyDescent="0.2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54"/>
      <c r="AH37" s="54"/>
      <c r="AI37" s="54"/>
      <c r="AJ37" s="54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</row>
    <row r="38" spans="1:57" ht="14.25" x14ac:dyDescent="0.2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54"/>
      <c r="AH38" s="54"/>
      <c r="AI38" s="54"/>
      <c r="AJ38" s="54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</row>
    <row r="39" spans="1:57" ht="14.25" x14ac:dyDescent="0.2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54"/>
      <c r="AH39" s="54"/>
      <c r="AI39" s="54"/>
      <c r="AJ39" s="54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</row>
    <row r="40" spans="1:57" ht="14.25" x14ac:dyDescent="0.2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54"/>
      <c r="AH40" s="54"/>
      <c r="AI40" s="54"/>
      <c r="AJ40" s="54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</row>
    <row r="41" spans="1:57" ht="14.25" x14ac:dyDescent="0.2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54"/>
      <c r="AH41" s="54"/>
      <c r="AI41" s="54"/>
      <c r="AJ41" s="54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</row>
    <row r="42" spans="1:57" ht="14.25" x14ac:dyDescent="0.2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54"/>
      <c r="AH42" s="54"/>
      <c r="AI42" s="54"/>
      <c r="AJ42" s="54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</row>
    <row r="43" spans="1:57" ht="14.25" x14ac:dyDescent="0.2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54"/>
      <c r="AH43" s="54"/>
      <c r="AI43" s="54"/>
      <c r="AJ43" s="54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</row>
    <row r="44" spans="1:57" ht="14.25" x14ac:dyDescent="0.2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54"/>
      <c r="AH44" s="54"/>
      <c r="AI44" s="54"/>
      <c r="AJ44" s="54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</row>
    <row r="45" spans="1:57" ht="14.25" x14ac:dyDescent="0.2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54"/>
      <c r="AH45" s="54"/>
      <c r="AI45" s="54"/>
      <c r="AJ45" s="54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</row>
    <row r="46" spans="1:57" ht="14.25" x14ac:dyDescent="0.2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54"/>
      <c r="AH46" s="54"/>
      <c r="AI46" s="54"/>
      <c r="AJ46" s="54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</row>
    <row r="47" spans="1:57" ht="14.25" x14ac:dyDescent="0.2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54"/>
      <c r="AH47" s="54"/>
      <c r="AI47" s="54"/>
      <c r="AJ47" s="54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</row>
    <row r="48" spans="1:57" ht="14.25" x14ac:dyDescent="0.2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54"/>
      <c r="AH48" s="54"/>
      <c r="AI48" s="54"/>
      <c r="AJ48" s="54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</row>
    <row r="49" spans="1:57" ht="14.25" x14ac:dyDescent="0.2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54"/>
      <c r="AH49" s="54"/>
      <c r="AI49" s="54"/>
      <c r="AJ49" s="54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</row>
    <row r="50" spans="1:57" ht="14.25" x14ac:dyDescent="0.2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54"/>
      <c r="AH50" s="54"/>
      <c r="AI50" s="54"/>
      <c r="AJ50" s="54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</row>
    <row r="51" spans="1:57" ht="14.25" x14ac:dyDescent="0.2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54"/>
      <c r="AH51" s="54"/>
      <c r="AI51" s="54"/>
      <c r="AJ51" s="54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</row>
    <row r="52" spans="1:57" ht="14.25" x14ac:dyDescent="0.2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54"/>
      <c r="AH52" s="54"/>
      <c r="AI52" s="54"/>
      <c r="AJ52" s="54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</row>
    <row r="53" spans="1:57" ht="14.25" x14ac:dyDescent="0.2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54"/>
      <c r="AH53" s="54"/>
      <c r="AI53" s="54"/>
      <c r="AJ53" s="54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</row>
    <row r="54" spans="1:57" ht="14.25" x14ac:dyDescent="0.2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54"/>
      <c r="AH54" s="54"/>
      <c r="AI54" s="54"/>
      <c r="AJ54" s="54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</row>
    <row r="55" spans="1:57" ht="14.25" x14ac:dyDescent="0.2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54"/>
      <c r="AH55" s="54"/>
      <c r="AI55" s="54"/>
      <c r="AJ55" s="54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</row>
    <row r="56" spans="1:57" ht="14.25" x14ac:dyDescent="0.2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54"/>
      <c r="AH56" s="54"/>
      <c r="AI56" s="54"/>
      <c r="AJ56" s="54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</row>
    <row r="57" spans="1:57" ht="14.25" x14ac:dyDescent="0.2">
      <c r="A57" s="51"/>
      <c r="B57" s="51"/>
      <c r="C57" s="51"/>
      <c r="D57" s="51"/>
      <c r="J57" s="51"/>
      <c r="K57" s="51"/>
      <c r="L57"/>
      <c r="M57"/>
      <c r="N57"/>
      <c r="O57"/>
      <c r="P57"/>
      <c r="Q57" s="51"/>
      <c r="R57" s="51"/>
      <c r="S57" s="51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54"/>
      <c r="AH57" s="54"/>
      <c r="AI57" s="54"/>
      <c r="AJ57" s="54"/>
      <c r="AK57" s="51"/>
      <c r="AL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</row>
    <row r="58" spans="1:57" ht="14.25" x14ac:dyDescent="0.2">
      <c r="A58" s="51"/>
      <c r="B58" s="51"/>
      <c r="C58" s="51"/>
      <c r="D58" s="51"/>
      <c r="J58" s="51"/>
      <c r="K58" s="51"/>
      <c r="L58"/>
      <c r="M58"/>
      <c r="N58"/>
      <c r="O58"/>
      <c r="P58"/>
      <c r="Q58" s="51"/>
      <c r="R58" s="51"/>
      <c r="S58" s="51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54"/>
      <c r="AH58" s="54"/>
      <c r="AI58" s="54"/>
      <c r="AJ58" s="54"/>
      <c r="AK58" s="51"/>
      <c r="AL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</row>
    <row r="59" spans="1:57" ht="14.25" x14ac:dyDescent="0.2">
      <c r="A59" s="51"/>
      <c r="B59" s="51"/>
      <c r="C59" s="51"/>
      <c r="D59" s="51"/>
      <c r="J59" s="51"/>
      <c r="K59" s="51"/>
      <c r="L59"/>
      <c r="M59"/>
      <c r="N59"/>
      <c r="O59"/>
      <c r="P59"/>
      <c r="Q59" s="51"/>
      <c r="R59" s="51"/>
      <c r="S59" s="51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54"/>
      <c r="AH59" s="54"/>
      <c r="AI59" s="54"/>
      <c r="AJ59" s="54"/>
      <c r="AK59" s="51"/>
      <c r="AL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</row>
    <row r="60" spans="1:57" ht="14.25" x14ac:dyDescent="0.2">
      <c r="A60" s="51"/>
      <c r="B60" s="51"/>
      <c r="C60" s="51"/>
      <c r="D60" s="51"/>
      <c r="J60" s="51"/>
      <c r="K60" s="51"/>
      <c r="L60"/>
      <c r="M60"/>
      <c r="N60"/>
      <c r="O60"/>
      <c r="P60"/>
      <c r="Q60" s="51"/>
      <c r="R60" s="51"/>
      <c r="S60" s="51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54"/>
      <c r="AH60" s="54"/>
      <c r="AI60" s="54"/>
      <c r="AJ60" s="54"/>
      <c r="AK60" s="51"/>
      <c r="AL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</row>
    <row r="61" spans="1:57" ht="14.25" x14ac:dyDescent="0.2">
      <c r="A61" s="51"/>
      <c r="B61" s="51"/>
      <c r="C61" s="51"/>
      <c r="D61" s="51"/>
      <c r="J61" s="51"/>
      <c r="K61" s="51"/>
      <c r="L61"/>
      <c r="M61"/>
      <c r="N61"/>
      <c r="O61"/>
      <c r="P61"/>
      <c r="Q61" s="51"/>
      <c r="R61" s="51"/>
      <c r="S61" s="51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54"/>
      <c r="AH61" s="54"/>
      <c r="AI61" s="54"/>
      <c r="AJ61" s="54"/>
      <c r="AK61" s="51"/>
      <c r="AL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</row>
    <row r="62" spans="1:57" ht="14.25" x14ac:dyDescent="0.2">
      <c r="A62" s="51"/>
      <c r="B62" s="51"/>
      <c r="C62" s="51"/>
      <c r="D62" s="51"/>
      <c r="J62" s="51"/>
      <c r="K62" s="51"/>
      <c r="L62"/>
      <c r="M62"/>
      <c r="N62"/>
      <c r="O62"/>
      <c r="P62"/>
      <c r="Q62" s="51"/>
      <c r="R62" s="51"/>
      <c r="S62" s="51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54"/>
      <c r="AH62" s="54"/>
      <c r="AI62" s="54"/>
      <c r="AJ62" s="54"/>
      <c r="AK62" s="51"/>
      <c r="AL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</row>
    <row r="63" spans="1:57" ht="14.25" x14ac:dyDescent="0.2">
      <c r="A63" s="51"/>
      <c r="B63" s="51"/>
      <c r="C63" s="51"/>
      <c r="D63" s="51"/>
      <c r="J63" s="51"/>
      <c r="K63" s="51"/>
      <c r="L63"/>
      <c r="M63"/>
      <c r="N63"/>
      <c r="O63"/>
      <c r="P63"/>
      <c r="Q63" s="51"/>
      <c r="R63" s="51"/>
      <c r="S63" s="51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54"/>
      <c r="AH63" s="54"/>
      <c r="AI63" s="54"/>
      <c r="AJ63" s="54"/>
      <c r="AK63" s="51"/>
      <c r="AL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</row>
    <row r="64" spans="1:57" ht="14.25" x14ac:dyDescent="0.2">
      <c r="A64" s="51"/>
      <c r="B64" s="51"/>
      <c r="C64" s="51"/>
      <c r="D64" s="51"/>
      <c r="J64" s="51"/>
      <c r="K64" s="51"/>
      <c r="L64"/>
      <c r="M64"/>
      <c r="N64"/>
      <c r="O64"/>
      <c r="P64"/>
      <c r="Q64" s="51"/>
      <c r="R64" s="51"/>
      <c r="S64" s="51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54"/>
      <c r="AH64" s="54"/>
      <c r="AI64" s="54"/>
      <c r="AJ64" s="54"/>
      <c r="AK64" s="51"/>
      <c r="AL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</row>
    <row r="65" spans="1:57" ht="14.25" x14ac:dyDescent="0.2">
      <c r="A65" s="51"/>
      <c r="B65" s="51"/>
      <c r="C65" s="51"/>
      <c r="D65" s="51"/>
      <c r="J65" s="51"/>
      <c r="K65" s="51"/>
      <c r="L65"/>
      <c r="M65"/>
      <c r="N65"/>
      <c r="O65"/>
      <c r="P65"/>
      <c r="Q65" s="51"/>
      <c r="R65" s="51"/>
      <c r="S65" s="51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54"/>
      <c r="AH65" s="54"/>
      <c r="AI65" s="54"/>
      <c r="AJ65" s="54"/>
      <c r="AK65" s="51"/>
      <c r="AL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</row>
    <row r="66" spans="1:57" ht="14.25" x14ac:dyDescent="0.2">
      <c r="A66" s="51"/>
      <c r="B66" s="51"/>
      <c r="C66" s="51"/>
      <c r="D66" s="51"/>
      <c r="J66" s="51"/>
      <c r="K66" s="51"/>
      <c r="L66"/>
      <c r="M66"/>
      <c r="N66"/>
      <c r="O66"/>
      <c r="P66"/>
      <c r="Q66" s="51"/>
      <c r="R66" s="51"/>
      <c r="S66" s="51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54"/>
      <c r="AH66" s="54"/>
      <c r="AI66" s="54"/>
      <c r="AJ66" s="54"/>
      <c r="AK66" s="51"/>
      <c r="AL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</row>
    <row r="67" spans="1:57" ht="14.25" x14ac:dyDescent="0.2">
      <c r="A67" s="51"/>
      <c r="B67" s="51"/>
      <c r="C67" s="51"/>
      <c r="D67" s="51"/>
      <c r="J67" s="51"/>
      <c r="K67" s="51"/>
      <c r="L67"/>
      <c r="M67"/>
      <c r="N67"/>
      <c r="O67"/>
      <c r="P67"/>
      <c r="Q67" s="51"/>
      <c r="R67" s="51"/>
      <c r="S67" s="51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54"/>
      <c r="AH67" s="54"/>
      <c r="AI67" s="54"/>
      <c r="AJ67" s="54"/>
      <c r="AK67" s="51"/>
      <c r="AL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</row>
    <row r="68" spans="1:57" ht="14.25" x14ac:dyDescent="0.2">
      <c r="A68" s="51"/>
      <c r="B68" s="51"/>
      <c r="C68" s="51"/>
      <c r="D68" s="51"/>
      <c r="J68" s="51"/>
      <c r="K68" s="51"/>
      <c r="L68"/>
      <c r="M68"/>
      <c r="N68"/>
      <c r="O68"/>
      <c r="P68"/>
      <c r="Q68" s="51"/>
      <c r="R68" s="51"/>
      <c r="S68" s="51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54"/>
      <c r="AH68" s="54"/>
      <c r="AI68" s="54"/>
      <c r="AJ68" s="54"/>
      <c r="AK68" s="51"/>
      <c r="AL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</row>
    <row r="69" spans="1:57" ht="14.25" x14ac:dyDescent="0.2">
      <c r="A69" s="51"/>
      <c r="B69" s="51"/>
      <c r="C69" s="51"/>
      <c r="D69" s="51"/>
      <c r="J69" s="51"/>
      <c r="K69" s="51"/>
      <c r="L69"/>
      <c r="M69"/>
      <c r="N69"/>
      <c r="O69"/>
      <c r="P69"/>
      <c r="Q69" s="51"/>
      <c r="R69" s="51"/>
      <c r="S69" s="51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54"/>
      <c r="AH69" s="54"/>
      <c r="AI69" s="54"/>
      <c r="AJ69" s="54"/>
      <c r="AK69" s="51"/>
      <c r="AL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</row>
    <row r="70" spans="1:57" ht="14.25" x14ac:dyDescent="0.2">
      <c r="A70" s="51"/>
      <c r="B70" s="51"/>
      <c r="C70" s="51"/>
      <c r="D70" s="51"/>
      <c r="J70" s="51"/>
      <c r="K70" s="51"/>
      <c r="L70"/>
      <c r="M70"/>
      <c r="N70"/>
      <c r="O70"/>
      <c r="P70"/>
      <c r="Q70" s="51"/>
      <c r="R70" s="51"/>
      <c r="S70" s="51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54"/>
      <c r="AH70" s="54"/>
      <c r="AI70" s="54"/>
      <c r="AJ70" s="54"/>
      <c r="AK70" s="51"/>
      <c r="AL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</row>
    <row r="71" spans="1:57" ht="14.25" x14ac:dyDescent="0.2">
      <c r="A71" s="51"/>
      <c r="B71" s="51"/>
      <c r="C71" s="51"/>
      <c r="D71" s="51"/>
      <c r="J71" s="51"/>
      <c r="K71" s="51"/>
      <c r="L71"/>
      <c r="M71"/>
      <c r="N71"/>
      <c r="O71"/>
      <c r="P71"/>
      <c r="Q71" s="51"/>
      <c r="R71" s="51"/>
      <c r="S71" s="51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54"/>
      <c r="AH71" s="54"/>
      <c r="AI71" s="54"/>
      <c r="AJ71" s="54"/>
      <c r="AK71" s="51"/>
      <c r="AL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</row>
    <row r="72" spans="1:57" ht="14.25" x14ac:dyDescent="0.2">
      <c r="A72" s="51"/>
      <c r="B72" s="51"/>
      <c r="C72" s="51"/>
      <c r="D72" s="51"/>
      <c r="J72" s="51"/>
      <c r="K72" s="51"/>
      <c r="L72"/>
      <c r="M72"/>
      <c r="N72"/>
      <c r="O72"/>
      <c r="P72"/>
      <c r="Q72" s="51"/>
      <c r="R72" s="51"/>
      <c r="S72" s="51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54"/>
      <c r="AH72" s="54"/>
      <c r="AI72" s="54"/>
      <c r="AJ72" s="54"/>
      <c r="AK72" s="51"/>
      <c r="AL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</row>
    <row r="73" spans="1:57" ht="14.25" x14ac:dyDescent="0.2">
      <c r="A73" s="51"/>
      <c r="B73" s="51"/>
      <c r="C73" s="51"/>
      <c r="D73" s="51"/>
      <c r="J73" s="51"/>
      <c r="K73" s="51"/>
      <c r="L73"/>
      <c r="M73"/>
      <c r="N73"/>
      <c r="O73"/>
      <c r="P73"/>
      <c r="Q73" s="51"/>
      <c r="R73" s="51"/>
      <c r="S73" s="51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54"/>
      <c r="AH73" s="54"/>
      <c r="AI73" s="54"/>
      <c r="AJ73" s="54"/>
      <c r="AK73" s="51"/>
      <c r="AL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</row>
    <row r="74" spans="1:57" ht="14.25" x14ac:dyDescent="0.2">
      <c r="A74" s="51"/>
      <c r="B74" s="51"/>
      <c r="C74" s="51"/>
      <c r="D74" s="51"/>
      <c r="J74" s="51"/>
      <c r="K74" s="51"/>
      <c r="L74"/>
      <c r="M74"/>
      <c r="N74"/>
      <c r="O74"/>
      <c r="P74"/>
      <c r="Q74" s="51"/>
      <c r="R74" s="51"/>
      <c r="S74" s="51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54"/>
      <c r="AH74" s="54"/>
      <c r="AI74" s="54"/>
      <c r="AJ74" s="54"/>
      <c r="AK74" s="51"/>
      <c r="AL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</row>
    <row r="75" spans="1:57" ht="14.25" x14ac:dyDescent="0.2">
      <c r="A75" s="51"/>
      <c r="B75" s="51"/>
      <c r="C75" s="51"/>
      <c r="D75" s="51"/>
      <c r="J75" s="51"/>
      <c r="K75" s="51"/>
      <c r="L75"/>
      <c r="M75"/>
      <c r="N75"/>
      <c r="O75"/>
      <c r="P75"/>
      <c r="Q75" s="51"/>
      <c r="R75" s="51"/>
      <c r="S75" s="51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54"/>
      <c r="AH75" s="54"/>
      <c r="AI75" s="54"/>
      <c r="AJ75" s="54"/>
      <c r="AK75" s="51"/>
      <c r="AL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</row>
    <row r="76" spans="1:57" ht="14.25" x14ac:dyDescent="0.2">
      <c r="A76" s="51"/>
      <c r="B76" s="51"/>
      <c r="C76" s="51"/>
      <c r="D76" s="51"/>
      <c r="J76" s="51"/>
      <c r="K76" s="51"/>
      <c r="L76"/>
      <c r="M76"/>
      <c r="N76"/>
      <c r="O76"/>
      <c r="P76"/>
      <c r="Q76" s="51"/>
      <c r="R76" s="51"/>
      <c r="S76" s="51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54"/>
      <c r="AH76" s="54"/>
      <c r="AI76" s="54"/>
      <c r="AJ76" s="54"/>
      <c r="AK76" s="51"/>
      <c r="AL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</row>
    <row r="77" spans="1:57" ht="14.25" x14ac:dyDescent="0.2">
      <c r="A77" s="51"/>
      <c r="B77" s="51"/>
      <c r="C77" s="51"/>
      <c r="D77" s="51"/>
      <c r="J77" s="51"/>
      <c r="K77" s="51"/>
      <c r="L77"/>
      <c r="M77"/>
      <c r="N77"/>
      <c r="O77"/>
      <c r="P77"/>
      <c r="Q77" s="51"/>
      <c r="R77" s="51"/>
      <c r="S77" s="51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54"/>
      <c r="AH77" s="54"/>
      <c r="AI77" s="54"/>
      <c r="AJ77" s="54"/>
      <c r="AK77" s="51"/>
      <c r="AL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</row>
    <row r="78" spans="1:57" ht="14.25" x14ac:dyDescent="0.2">
      <c r="A78" s="51"/>
      <c r="B78" s="51"/>
      <c r="C78" s="51"/>
      <c r="D78" s="51"/>
      <c r="J78" s="51"/>
      <c r="K78" s="51"/>
      <c r="L78"/>
      <c r="M78"/>
      <c r="N78"/>
      <c r="O78"/>
      <c r="P78"/>
      <c r="Q78" s="51"/>
      <c r="R78" s="51"/>
      <c r="S78" s="51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54"/>
      <c r="AH78" s="54"/>
      <c r="AI78" s="54"/>
      <c r="AJ78" s="54"/>
      <c r="AK78" s="51"/>
      <c r="AL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</row>
    <row r="79" spans="1:57" ht="14.25" x14ac:dyDescent="0.2">
      <c r="A79" s="51"/>
      <c r="B79" s="51"/>
      <c r="C79" s="51"/>
      <c r="D79" s="51"/>
      <c r="J79" s="51"/>
      <c r="K79" s="51"/>
      <c r="L79"/>
      <c r="M79"/>
      <c r="N79"/>
      <c r="O79"/>
      <c r="P79"/>
      <c r="Q79" s="51"/>
      <c r="R79" s="51"/>
      <c r="S79" s="51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54"/>
      <c r="AH79" s="54"/>
      <c r="AI79" s="54"/>
      <c r="AJ79" s="54"/>
      <c r="AK79" s="51"/>
      <c r="AL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</row>
    <row r="80" spans="1:57" ht="14.25" x14ac:dyDescent="0.2">
      <c r="A80" s="51"/>
      <c r="B80" s="51"/>
      <c r="C80" s="51"/>
      <c r="D80" s="51"/>
      <c r="L80"/>
      <c r="M80"/>
      <c r="N80"/>
      <c r="O80"/>
      <c r="P80"/>
      <c r="Q80" s="51"/>
      <c r="R80" s="51"/>
      <c r="S80" s="51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54"/>
      <c r="AH80" s="54"/>
      <c r="AI80" s="54"/>
      <c r="AJ80" s="54"/>
      <c r="AK80" s="51"/>
      <c r="AL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</row>
    <row r="81" spans="1:57" ht="14.25" x14ac:dyDescent="0.2">
      <c r="A81" s="51"/>
      <c r="B81" s="51"/>
      <c r="C81" s="51"/>
      <c r="D81" s="51"/>
      <c r="L81"/>
      <c r="M81"/>
      <c r="N81"/>
      <c r="O81"/>
      <c r="P81"/>
      <c r="Q81" s="51"/>
      <c r="R81" s="51"/>
      <c r="S81" s="51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54"/>
      <c r="AH81" s="54"/>
      <c r="AI81" s="54"/>
      <c r="AJ81" s="54"/>
      <c r="AK81" s="51"/>
      <c r="AL81" s="51"/>
      <c r="AT81" s="51"/>
      <c r="AU81" s="51"/>
      <c r="AV81" s="51"/>
      <c r="AW81" s="51"/>
      <c r="AX81" s="51"/>
      <c r="AY81" s="51"/>
      <c r="AZ81" s="51"/>
      <c r="BA81" s="51"/>
      <c r="BB81" s="51"/>
      <c r="BC81" s="51"/>
      <c r="BD81" s="51"/>
      <c r="BE81" s="51"/>
    </row>
    <row r="82" spans="1:57" ht="14.25" x14ac:dyDescent="0.2">
      <c r="A82" s="51"/>
      <c r="B82" s="51"/>
      <c r="C82" s="51"/>
      <c r="D82" s="51"/>
      <c r="L82"/>
      <c r="M82"/>
      <c r="N82"/>
      <c r="O82"/>
      <c r="P82"/>
      <c r="Q82" s="51"/>
      <c r="R82" s="51"/>
      <c r="S82" s="51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54"/>
      <c r="AH82" s="54"/>
      <c r="AI82" s="54"/>
      <c r="AJ82" s="54"/>
      <c r="AK82" s="51"/>
      <c r="AL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</row>
    <row r="83" spans="1:57" ht="14.25" x14ac:dyDescent="0.2">
      <c r="A83" s="51"/>
      <c r="B83" s="51"/>
      <c r="C83" s="51"/>
      <c r="D83" s="51"/>
      <c r="L83"/>
      <c r="M83"/>
      <c r="N83"/>
      <c r="O83"/>
      <c r="P83"/>
      <c r="Q83" s="51"/>
      <c r="R83" s="51"/>
      <c r="S83" s="51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54"/>
      <c r="AH83" s="54"/>
      <c r="AI83" s="54"/>
      <c r="AJ83" s="54"/>
      <c r="AK83" s="51"/>
      <c r="AL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</row>
    <row r="84" spans="1:57" ht="14.25" x14ac:dyDescent="0.2">
      <c r="A84" s="51"/>
      <c r="B84" s="51"/>
      <c r="C84" s="51"/>
      <c r="D84" s="51"/>
      <c r="L84"/>
      <c r="M84"/>
      <c r="N84"/>
      <c r="O84"/>
      <c r="P84"/>
      <c r="Q84" s="51"/>
      <c r="R84" s="51"/>
      <c r="S84" s="51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54"/>
      <c r="AH84" s="54"/>
      <c r="AI84" s="54"/>
      <c r="AJ84" s="54"/>
      <c r="AK84" s="51"/>
      <c r="AL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  <c r="BD84" s="51"/>
      <c r="BE84" s="51"/>
    </row>
    <row r="85" spans="1:57" ht="14.25" x14ac:dyDescent="0.2">
      <c r="A85" s="51"/>
      <c r="B85" s="51"/>
      <c r="C85" s="51"/>
      <c r="D85" s="51"/>
      <c r="L85"/>
      <c r="M85"/>
      <c r="N85"/>
      <c r="O85"/>
      <c r="P85"/>
      <c r="Q85" s="51"/>
      <c r="R85" s="51"/>
      <c r="S85" s="51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54"/>
      <c r="AH85" s="54"/>
      <c r="AI85" s="54"/>
      <c r="AJ85" s="54"/>
      <c r="AK85" s="51"/>
      <c r="AL85" s="51"/>
      <c r="AT85" s="51"/>
      <c r="AU85" s="51"/>
      <c r="AV85" s="51"/>
      <c r="AW85" s="51"/>
      <c r="AX85" s="51"/>
      <c r="AY85" s="51"/>
      <c r="AZ85" s="51"/>
      <c r="BA85" s="51"/>
      <c r="BB85" s="51"/>
      <c r="BC85" s="51"/>
      <c r="BD85" s="51"/>
      <c r="BE85" s="51"/>
    </row>
    <row r="86" spans="1:57" ht="14.25" x14ac:dyDescent="0.2">
      <c r="A86" s="51"/>
      <c r="B86" s="51"/>
      <c r="C86" s="51"/>
      <c r="D86" s="51"/>
      <c r="L86"/>
      <c r="M86"/>
      <c r="N86"/>
      <c r="O86"/>
      <c r="P86"/>
      <c r="Q86" s="51"/>
      <c r="R86" s="51"/>
      <c r="S86" s="51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54"/>
      <c r="AH86" s="54"/>
      <c r="AI86" s="54"/>
      <c r="AJ86" s="54"/>
      <c r="AK86" s="51"/>
      <c r="AL86" s="51"/>
      <c r="AT86" s="51"/>
      <c r="AU86" s="51"/>
      <c r="AV86" s="51"/>
      <c r="AW86" s="51"/>
      <c r="AX86" s="51"/>
      <c r="AY86" s="51"/>
      <c r="AZ86" s="51"/>
      <c r="BA86" s="51"/>
      <c r="BB86" s="51"/>
      <c r="BC86" s="51"/>
      <c r="BD86" s="51"/>
      <c r="BE86" s="51"/>
    </row>
    <row r="87" spans="1:57" ht="14.25" x14ac:dyDescent="0.2">
      <c r="A87" s="51"/>
      <c r="B87" s="51"/>
      <c r="C87" s="51"/>
      <c r="D87" s="51"/>
      <c r="L87"/>
      <c r="M87"/>
      <c r="N87"/>
      <c r="O87"/>
      <c r="P87"/>
      <c r="Q87" s="51"/>
      <c r="R87" s="51"/>
      <c r="S87" s="51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54"/>
      <c r="AH87" s="54"/>
      <c r="AI87" s="54"/>
      <c r="AJ87" s="54"/>
      <c r="AK87" s="51"/>
      <c r="AL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</row>
    <row r="88" spans="1:57" ht="14.25" x14ac:dyDescent="0.2">
      <c r="A88" s="51"/>
      <c r="B88" s="51"/>
      <c r="C88" s="51"/>
      <c r="D88" s="51"/>
      <c r="L88"/>
      <c r="M88"/>
      <c r="N88"/>
      <c r="O88"/>
      <c r="P88"/>
      <c r="Q88" s="51"/>
      <c r="R88" s="51"/>
      <c r="S88" s="51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54"/>
      <c r="AH88" s="54"/>
      <c r="AI88" s="54"/>
      <c r="AJ88" s="54"/>
      <c r="AK88" s="51"/>
      <c r="AL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</row>
    <row r="89" spans="1:57" ht="14.25" x14ac:dyDescent="0.2">
      <c r="A89" s="51"/>
      <c r="B89" s="51"/>
      <c r="C89" s="51"/>
      <c r="D89" s="51"/>
      <c r="L89"/>
      <c r="M89"/>
      <c r="N89"/>
      <c r="O89"/>
      <c r="P89"/>
      <c r="Q89" s="51"/>
      <c r="R89" s="51"/>
      <c r="S89" s="51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54"/>
      <c r="AH89" s="54"/>
      <c r="AI89" s="54"/>
      <c r="AJ89" s="54"/>
      <c r="AK89" s="51"/>
      <c r="AL89" s="51"/>
      <c r="AT89" s="5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51"/>
    </row>
    <row r="90" spans="1:57" ht="14.25" x14ac:dyDescent="0.2">
      <c r="A90" s="51"/>
      <c r="B90" s="51"/>
      <c r="C90" s="51"/>
      <c r="D90" s="51"/>
      <c r="L90"/>
      <c r="M90"/>
      <c r="N90"/>
      <c r="O90"/>
      <c r="P90"/>
      <c r="Q90" s="51"/>
      <c r="R90" s="51"/>
      <c r="S90" s="51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54"/>
      <c r="AH90" s="54"/>
      <c r="AI90" s="54"/>
      <c r="AJ90" s="54"/>
      <c r="AK90" s="51"/>
      <c r="AL90" s="51"/>
      <c r="AT90" s="51"/>
      <c r="AU90" s="51"/>
      <c r="AV90" s="51"/>
      <c r="AW90" s="51"/>
      <c r="AX90" s="51"/>
      <c r="AY90" s="51"/>
      <c r="AZ90" s="51"/>
      <c r="BA90" s="51"/>
      <c r="BB90" s="51"/>
      <c r="BC90" s="51"/>
      <c r="BD90" s="51"/>
      <c r="BE90" s="51"/>
    </row>
    <row r="91" spans="1:57" ht="14.25" x14ac:dyDescent="0.2">
      <c r="A91" s="51"/>
      <c r="B91" s="51"/>
      <c r="C91" s="51"/>
      <c r="D91" s="51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54"/>
      <c r="AH91" s="54"/>
      <c r="AI91" s="54"/>
      <c r="AJ91" s="54"/>
      <c r="AK91" s="51"/>
      <c r="AL91" s="24"/>
      <c r="AT91" s="51"/>
      <c r="AU91" s="51"/>
      <c r="AV91" s="51"/>
      <c r="AW91" s="51"/>
      <c r="AX91" s="51"/>
      <c r="AY91" s="51"/>
      <c r="AZ91" s="51"/>
      <c r="BA91" s="51"/>
      <c r="BB91" s="51"/>
      <c r="BC91" s="51"/>
      <c r="BD91" s="51"/>
      <c r="BE91" s="51"/>
    </row>
    <row r="92" spans="1:57" ht="14.25" x14ac:dyDescent="0.2">
      <c r="A92" s="51"/>
      <c r="B92" s="51"/>
      <c r="C92" s="51"/>
      <c r="D92" s="51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54"/>
      <c r="AH92" s="54"/>
      <c r="AI92" s="54"/>
      <c r="AJ92" s="54"/>
      <c r="AK92" s="51"/>
      <c r="AL92" s="24"/>
      <c r="AT92" s="51"/>
      <c r="AU92" s="51"/>
      <c r="AV92" s="51"/>
      <c r="AW92" s="51"/>
      <c r="AX92" s="51"/>
      <c r="AY92" s="51"/>
      <c r="AZ92" s="51"/>
      <c r="BA92" s="51"/>
      <c r="BB92" s="51"/>
      <c r="BC92" s="51"/>
      <c r="BD92" s="51"/>
      <c r="BE92" s="51"/>
    </row>
    <row r="93" spans="1:57" ht="14.25" x14ac:dyDescent="0.2">
      <c r="A93" s="51"/>
      <c r="B93" s="51"/>
      <c r="C93" s="51"/>
      <c r="D93" s="51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54"/>
      <c r="AH93" s="54"/>
      <c r="AI93" s="54"/>
      <c r="AJ93" s="54"/>
      <c r="AK93" s="51"/>
      <c r="AL93" s="24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</row>
    <row r="94" spans="1:57" ht="14.25" x14ac:dyDescent="0.2">
      <c r="A94" s="51"/>
      <c r="B94" s="51"/>
      <c r="C94" s="51"/>
      <c r="D94" s="51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54"/>
      <c r="AH94" s="54"/>
      <c r="AI94" s="54"/>
      <c r="AJ94" s="54"/>
      <c r="AK94" s="51"/>
      <c r="AL94" s="24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</row>
    <row r="95" spans="1:57" ht="14.25" x14ac:dyDescent="0.2">
      <c r="A95" s="51"/>
      <c r="B95" s="51"/>
      <c r="C95" s="51"/>
      <c r="D95" s="51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54"/>
      <c r="AH95" s="54"/>
      <c r="AI95" s="54"/>
      <c r="AJ95" s="54"/>
      <c r="AK95" s="51"/>
      <c r="AL95" s="24"/>
      <c r="AT95" s="51"/>
      <c r="AU95" s="51"/>
      <c r="AV95" s="51"/>
      <c r="AW95" s="51"/>
      <c r="AX95" s="51"/>
      <c r="AY95" s="51"/>
      <c r="AZ95" s="51"/>
      <c r="BA95" s="51"/>
      <c r="BB95" s="51"/>
      <c r="BC95" s="51"/>
      <c r="BD95" s="51"/>
      <c r="BE95" s="51"/>
    </row>
    <row r="96" spans="1:57" ht="14.25" x14ac:dyDescent="0.2">
      <c r="A96" s="51"/>
      <c r="B96" s="51"/>
      <c r="C96" s="51"/>
      <c r="D96" s="51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54"/>
      <c r="AH96" s="54"/>
      <c r="AI96" s="54"/>
      <c r="AJ96" s="54"/>
      <c r="AK96" s="51"/>
      <c r="AL96" s="24"/>
      <c r="AT96" s="51"/>
      <c r="AU96" s="51"/>
      <c r="AV96" s="51"/>
      <c r="AW96" s="51"/>
      <c r="AX96" s="51"/>
      <c r="AY96" s="51"/>
      <c r="AZ96" s="51"/>
      <c r="BA96" s="51"/>
      <c r="BB96" s="51"/>
      <c r="BC96" s="51"/>
      <c r="BD96" s="51"/>
      <c r="BE96" s="51"/>
    </row>
    <row r="97" spans="1:57" ht="14.25" x14ac:dyDescent="0.2">
      <c r="A97" s="51"/>
      <c r="B97" s="51"/>
      <c r="C97" s="51"/>
      <c r="D97" s="51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54"/>
      <c r="AH97" s="54"/>
      <c r="AI97" s="54"/>
      <c r="AJ97" s="54"/>
      <c r="AK97" s="51"/>
      <c r="AL97" s="24"/>
      <c r="AT97" s="51"/>
      <c r="AU97" s="51"/>
      <c r="AV97" s="51"/>
      <c r="AW97" s="51"/>
      <c r="AX97" s="51"/>
      <c r="AY97" s="51"/>
      <c r="AZ97" s="51"/>
      <c r="BA97" s="51"/>
      <c r="BB97" s="51"/>
      <c r="BC97" s="51"/>
      <c r="BD97" s="51"/>
      <c r="BE97" s="51"/>
    </row>
    <row r="98" spans="1:57" ht="14.25" x14ac:dyDescent="0.2">
      <c r="A98" s="51"/>
      <c r="B98" s="51"/>
      <c r="C98" s="51"/>
      <c r="D98" s="51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54"/>
      <c r="AH98" s="54"/>
      <c r="AI98" s="54"/>
      <c r="AJ98" s="54"/>
      <c r="AK98" s="51"/>
      <c r="AL98" s="24"/>
      <c r="AT98" s="51"/>
      <c r="AU98" s="51"/>
      <c r="AV98" s="51"/>
      <c r="AW98" s="51"/>
      <c r="AX98" s="51"/>
      <c r="AY98" s="51"/>
      <c r="AZ98" s="51"/>
      <c r="BA98" s="51"/>
      <c r="BB98" s="51"/>
      <c r="BC98" s="51"/>
      <c r="BD98" s="51"/>
      <c r="BE98" s="51"/>
    </row>
    <row r="99" spans="1:57" ht="14.25" x14ac:dyDescent="0.2">
      <c r="A99" s="51"/>
      <c r="B99" s="51"/>
      <c r="C99" s="51"/>
      <c r="D99" s="51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54"/>
      <c r="AH99" s="54"/>
      <c r="AI99" s="54"/>
      <c r="AJ99" s="54"/>
      <c r="AK99" s="51"/>
      <c r="AL99" s="24"/>
      <c r="AT99" s="51"/>
      <c r="AU99" s="51"/>
      <c r="AV99" s="51"/>
      <c r="AW99" s="51"/>
      <c r="AX99" s="51"/>
      <c r="AY99" s="51"/>
      <c r="AZ99" s="51"/>
      <c r="BA99" s="51"/>
      <c r="BB99" s="51"/>
      <c r="BC99" s="51"/>
      <c r="BD99" s="51"/>
      <c r="BE99" s="51"/>
    </row>
    <row r="100" spans="1:57" ht="14.25" x14ac:dyDescent="0.2">
      <c r="A100" s="51"/>
      <c r="B100" s="51"/>
      <c r="C100" s="51"/>
      <c r="D100" s="51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54"/>
      <c r="AH100" s="54"/>
      <c r="AI100" s="54"/>
      <c r="AJ100" s="54"/>
      <c r="AK100" s="51"/>
      <c r="AL100" s="24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</row>
    <row r="101" spans="1:57" ht="14.25" x14ac:dyDescent="0.2">
      <c r="A101" s="51"/>
      <c r="B101" s="51"/>
      <c r="C101" s="51"/>
      <c r="D101" s="51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54"/>
      <c r="AH101" s="54"/>
      <c r="AI101" s="54"/>
      <c r="AJ101" s="54"/>
      <c r="AK101" s="51"/>
      <c r="AL101" s="24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</row>
    <row r="102" spans="1:57" ht="14.25" x14ac:dyDescent="0.2">
      <c r="A102" s="51"/>
      <c r="B102" s="51"/>
      <c r="C102" s="51"/>
      <c r="D102" s="51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54"/>
      <c r="AH102" s="54"/>
      <c r="AI102" s="54"/>
      <c r="AJ102" s="54"/>
      <c r="AK102" s="51"/>
      <c r="AL102" s="24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</row>
    <row r="103" spans="1:57" ht="14.25" x14ac:dyDescent="0.2">
      <c r="A103" s="51"/>
      <c r="B103" s="51"/>
      <c r="C103" s="51"/>
      <c r="D103" s="51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54"/>
      <c r="AH103" s="54"/>
      <c r="AI103" s="54"/>
      <c r="AJ103" s="54"/>
      <c r="AK103" s="51"/>
      <c r="AL103" s="24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</row>
    <row r="104" spans="1:57" ht="14.25" x14ac:dyDescent="0.2">
      <c r="A104" s="51"/>
      <c r="B104" s="51"/>
      <c r="C104" s="51"/>
      <c r="D104" s="51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54"/>
      <c r="AH104" s="54"/>
      <c r="AI104" s="54"/>
      <c r="AJ104" s="54"/>
      <c r="AK104" s="51"/>
      <c r="AL104" s="24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</row>
    <row r="105" spans="1:57" ht="14.25" x14ac:dyDescent="0.2">
      <c r="A105" s="51"/>
      <c r="B105" s="51"/>
      <c r="C105" s="51"/>
      <c r="D105" s="51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54"/>
      <c r="AH105" s="54"/>
      <c r="AI105" s="54"/>
      <c r="AJ105" s="54"/>
      <c r="AK105" s="51"/>
      <c r="AL105" s="24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</row>
    <row r="106" spans="1:57" ht="14.25" x14ac:dyDescent="0.2">
      <c r="A106" s="51"/>
      <c r="B106" s="51"/>
      <c r="C106" s="51"/>
      <c r="D106" s="51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54"/>
      <c r="AH106" s="54"/>
      <c r="AI106" s="54"/>
      <c r="AJ106" s="54"/>
      <c r="AK106" s="51"/>
      <c r="AL106" s="24"/>
      <c r="AT106" s="51"/>
      <c r="AU106" s="51"/>
      <c r="AV106" s="51"/>
      <c r="AW106" s="51"/>
      <c r="AX106" s="51"/>
      <c r="AY106" s="51"/>
      <c r="AZ106" s="51"/>
      <c r="BA106" s="51"/>
      <c r="BB106" s="51"/>
      <c r="BC106" s="51"/>
      <c r="BD106" s="51"/>
      <c r="BE106" s="51"/>
    </row>
    <row r="107" spans="1:57" ht="14.25" x14ac:dyDescent="0.2">
      <c r="A107" s="51"/>
      <c r="B107" s="51"/>
      <c r="C107" s="51"/>
      <c r="D107" s="51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54"/>
      <c r="AH107" s="54"/>
      <c r="AI107" s="54"/>
      <c r="AJ107" s="54"/>
      <c r="AK107" s="51"/>
      <c r="AL107" s="24"/>
      <c r="AT107" s="51"/>
      <c r="AU107" s="51"/>
      <c r="AV107" s="51"/>
      <c r="AW107" s="51"/>
      <c r="AX107" s="51"/>
      <c r="AY107" s="51"/>
      <c r="AZ107" s="51"/>
      <c r="BA107" s="51"/>
      <c r="BB107" s="51"/>
      <c r="BC107" s="51"/>
      <c r="BD107" s="51"/>
      <c r="BE107" s="51"/>
    </row>
    <row r="108" spans="1:57" ht="14.25" x14ac:dyDescent="0.2">
      <c r="A108" s="51"/>
      <c r="B108" s="51"/>
      <c r="C108" s="51"/>
      <c r="D108" s="51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54"/>
      <c r="AH108" s="54"/>
      <c r="AI108" s="54"/>
      <c r="AJ108" s="54"/>
      <c r="AK108" s="51"/>
      <c r="AL108" s="24"/>
      <c r="AT108" s="51"/>
      <c r="AU108" s="51"/>
      <c r="AV108" s="51"/>
      <c r="AW108" s="51"/>
      <c r="AX108" s="51"/>
      <c r="AY108" s="51"/>
      <c r="AZ108" s="51"/>
      <c r="BA108" s="51"/>
      <c r="BB108" s="51"/>
      <c r="BC108" s="51"/>
      <c r="BD108" s="51"/>
      <c r="BE108" s="51"/>
    </row>
    <row r="109" spans="1:57" ht="14.25" x14ac:dyDescent="0.2">
      <c r="A109" s="51"/>
      <c r="B109" s="51"/>
      <c r="C109" s="51"/>
      <c r="D109" s="51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54"/>
      <c r="AH109" s="54"/>
      <c r="AI109" s="54"/>
      <c r="AJ109" s="54"/>
      <c r="AK109" s="51"/>
      <c r="AL109" s="24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</row>
    <row r="110" spans="1:57" ht="14.25" x14ac:dyDescent="0.2">
      <c r="A110" s="51"/>
      <c r="B110" s="51"/>
      <c r="C110" s="51"/>
      <c r="D110" s="51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54"/>
      <c r="AH110" s="54"/>
      <c r="AI110" s="54"/>
      <c r="AJ110" s="54"/>
      <c r="AK110" s="51"/>
      <c r="AL110" s="24"/>
      <c r="AT110" s="51"/>
      <c r="AU110" s="51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</row>
    <row r="111" spans="1:57" ht="14.25" x14ac:dyDescent="0.2">
      <c r="A111" s="51"/>
      <c r="B111" s="51"/>
      <c r="C111" s="51"/>
      <c r="D111" s="51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54"/>
      <c r="AH111" s="54"/>
      <c r="AI111" s="54"/>
      <c r="AJ111" s="54"/>
      <c r="AK111" s="51"/>
      <c r="AL111" s="24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</row>
    <row r="112" spans="1:57" ht="14.25" x14ac:dyDescent="0.2">
      <c r="A112" s="51"/>
      <c r="B112" s="51"/>
      <c r="C112" s="51"/>
      <c r="D112" s="51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54"/>
      <c r="AH112" s="54"/>
      <c r="AI112" s="54"/>
      <c r="AJ112" s="54"/>
      <c r="AK112" s="51"/>
      <c r="AL112" s="24"/>
      <c r="AT112" s="51"/>
      <c r="AU112" s="51"/>
      <c r="AV112" s="51"/>
      <c r="AW112" s="51"/>
      <c r="AX112" s="51"/>
      <c r="AY112" s="51"/>
      <c r="AZ112" s="51"/>
      <c r="BA112" s="51"/>
      <c r="BB112" s="51"/>
      <c r="BC112" s="51"/>
      <c r="BD112" s="51"/>
      <c r="BE112" s="51"/>
    </row>
    <row r="113" spans="1:57" ht="14.25" x14ac:dyDescent="0.2">
      <c r="A113" s="51"/>
      <c r="B113" s="51"/>
      <c r="C113" s="51"/>
      <c r="D113" s="51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54"/>
      <c r="AH113" s="54"/>
      <c r="AI113" s="54"/>
      <c r="AJ113" s="54"/>
      <c r="AK113" s="51"/>
      <c r="AL113" s="24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</row>
    <row r="114" spans="1:57" ht="14.25" x14ac:dyDescent="0.2">
      <c r="A114" s="51"/>
      <c r="B114" s="51"/>
      <c r="C114" s="51"/>
      <c r="D114" s="51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54"/>
      <c r="AH114" s="54"/>
      <c r="AI114" s="54"/>
      <c r="AJ114" s="54"/>
      <c r="AK114" s="51"/>
      <c r="AL114" s="24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</row>
    <row r="115" spans="1:57" ht="14.25" x14ac:dyDescent="0.2">
      <c r="A115" s="51"/>
      <c r="B115" s="51"/>
      <c r="C115" s="51"/>
      <c r="D115" s="51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54"/>
      <c r="AH115" s="54"/>
      <c r="AI115" s="54"/>
      <c r="AJ115" s="54"/>
      <c r="AK115" s="51"/>
      <c r="AL115" s="24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</row>
    <row r="116" spans="1:57" ht="14.25" x14ac:dyDescent="0.2">
      <c r="A116" s="51"/>
      <c r="B116" s="51"/>
      <c r="C116" s="51"/>
      <c r="D116" s="51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54"/>
      <c r="AH116" s="54"/>
      <c r="AI116" s="54"/>
      <c r="AJ116" s="54"/>
      <c r="AK116" s="51"/>
      <c r="AL116" s="24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</row>
    <row r="117" spans="1:57" ht="14.25" x14ac:dyDescent="0.2">
      <c r="A117" s="51"/>
      <c r="B117" s="51"/>
      <c r="C117" s="51"/>
      <c r="D117" s="51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54"/>
      <c r="AH117" s="54"/>
      <c r="AI117" s="54"/>
      <c r="AJ117" s="54"/>
      <c r="AK117" s="51"/>
      <c r="AL117" s="24"/>
      <c r="AT117" s="51"/>
      <c r="AU117" s="51"/>
      <c r="AV117" s="51"/>
      <c r="AW117" s="51"/>
      <c r="AX117" s="51"/>
      <c r="AY117" s="51"/>
      <c r="AZ117" s="51"/>
      <c r="BA117" s="51"/>
      <c r="BB117" s="51"/>
      <c r="BC117" s="51"/>
      <c r="BD117" s="51"/>
      <c r="BE117" s="51"/>
    </row>
    <row r="118" spans="1:57" ht="14.25" x14ac:dyDescent="0.2">
      <c r="A118" s="51"/>
      <c r="B118" s="51"/>
      <c r="C118" s="51"/>
      <c r="D118" s="51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54"/>
      <c r="AH118" s="54"/>
      <c r="AI118" s="54"/>
      <c r="AJ118" s="54"/>
      <c r="AK118" s="51"/>
      <c r="AL118" s="24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  <c r="BD118" s="51"/>
      <c r="BE118" s="51"/>
    </row>
    <row r="119" spans="1:57" ht="14.25" x14ac:dyDescent="0.2">
      <c r="A119" s="51"/>
      <c r="B119" s="51"/>
      <c r="C119" s="51"/>
      <c r="D119" s="51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54"/>
      <c r="AH119" s="54"/>
      <c r="AI119" s="54"/>
      <c r="AJ119" s="54"/>
      <c r="AK119" s="51"/>
      <c r="AL119" s="24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</row>
    <row r="120" spans="1:57" ht="14.25" x14ac:dyDescent="0.2">
      <c r="A120" s="51"/>
      <c r="B120" s="51"/>
      <c r="C120" s="51"/>
      <c r="D120" s="51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54"/>
      <c r="AH120" s="54"/>
      <c r="AI120" s="54"/>
      <c r="AJ120" s="54"/>
      <c r="AK120" s="51"/>
      <c r="AL120" s="24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  <c r="BD120" s="51"/>
      <c r="BE120" s="51"/>
    </row>
    <row r="121" spans="1:57" ht="14.25" x14ac:dyDescent="0.2">
      <c r="A121" s="51"/>
      <c r="B121" s="51"/>
      <c r="C121" s="51"/>
      <c r="D121" s="51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54"/>
      <c r="AH121" s="54"/>
      <c r="AI121" s="54"/>
      <c r="AJ121" s="54"/>
      <c r="AK121" s="51"/>
      <c r="AL121" s="24"/>
      <c r="AT121" s="51"/>
      <c r="AU121" s="51"/>
      <c r="AV121" s="51"/>
      <c r="AW121" s="51"/>
      <c r="AX121" s="51"/>
      <c r="AY121" s="51"/>
      <c r="AZ121" s="51"/>
      <c r="BA121" s="51"/>
      <c r="BB121" s="51"/>
      <c r="BC121" s="51"/>
      <c r="BD121" s="51"/>
      <c r="BE121" s="51"/>
    </row>
    <row r="122" spans="1:57" ht="14.25" x14ac:dyDescent="0.2">
      <c r="A122" s="51"/>
      <c r="B122" s="51"/>
      <c r="C122" s="51"/>
      <c r="D122" s="51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54"/>
      <c r="AH122" s="54"/>
      <c r="AI122" s="54"/>
      <c r="AJ122" s="54"/>
      <c r="AK122" s="51"/>
      <c r="AL122" s="24"/>
      <c r="AT122" s="51"/>
      <c r="AU122" s="51"/>
      <c r="AV122" s="51"/>
      <c r="AW122" s="51"/>
      <c r="AX122" s="51"/>
      <c r="AY122" s="51"/>
      <c r="AZ122" s="51"/>
      <c r="BA122" s="51"/>
      <c r="BB122" s="51"/>
      <c r="BC122" s="51"/>
      <c r="BD122" s="51"/>
      <c r="BE122" s="51"/>
    </row>
    <row r="123" spans="1:57" ht="14.25" x14ac:dyDescent="0.2">
      <c r="A123" s="51"/>
      <c r="B123" s="51"/>
      <c r="C123" s="51"/>
      <c r="D123" s="51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54"/>
      <c r="AH123" s="54"/>
      <c r="AI123" s="54"/>
      <c r="AJ123" s="54"/>
      <c r="AK123" s="51"/>
      <c r="AL123" s="24"/>
      <c r="AT123" s="51"/>
      <c r="AU123" s="51"/>
      <c r="AV123" s="51"/>
      <c r="AW123" s="51"/>
      <c r="AX123" s="51"/>
      <c r="AY123" s="51"/>
      <c r="AZ123" s="51"/>
      <c r="BA123" s="51"/>
      <c r="BB123" s="51"/>
      <c r="BC123" s="51"/>
      <c r="BD123" s="51"/>
      <c r="BE123" s="51"/>
    </row>
    <row r="124" spans="1:57" ht="14.25" x14ac:dyDescent="0.2">
      <c r="A124" s="51"/>
      <c r="B124" s="51"/>
      <c r="C124" s="51"/>
      <c r="D124" s="51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54"/>
      <c r="AH124" s="54"/>
      <c r="AI124" s="54"/>
      <c r="AJ124" s="54"/>
      <c r="AK124" s="51"/>
      <c r="AL124" s="24"/>
      <c r="AT124" s="51"/>
      <c r="AU124" s="51"/>
      <c r="AV124" s="51"/>
      <c r="AW124" s="51"/>
      <c r="AX124" s="51"/>
      <c r="AY124" s="51"/>
      <c r="AZ124" s="51"/>
      <c r="BA124" s="51"/>
      <c r="BB124" s="51"/>
      <c r="BC124" s="51"/>
      <c r="BD124" s="51"/>
      <c r="BE124" s="51"/>
    </row>
    <row r="125" spans="1:57" ht="14.25" x14ac:dyDescent="0.2">
      <c r="A125" s="51"/>
      <c r="B125" s="51"/>
      <c r="C125" s="51"/>
      <c r="D125" s="51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54"/>
      <c r="AH125" s="54"/>
      <c r="AI125" s="54"/>
      <c r="AJ125" s="54"/>
      <c r="AK125" s="51"/>
      <c r="AL125" s="24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</row>
    <row r="126" spans="1:57" ht="14.25" x14ac:dyDescent="0.2">
      <c r="A126" s="51"/>
      <c r="B126" s="51"/>
      <c r="C126" s="51"/>
      <c r="D126" s="51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54"/>
      <c r="AH126" s="54"/>
      <c r="AI126" s="54"/>
      <c r="AJ126" s="54"/>
      <c r="AK126" s="51"/>
      <c r="AL126" s="24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</row>
    <row r="127" spans="1:57" ht="14.25" x14ac:dyDescent="0.2">
      <c r="A127" s="51"/>
      <c r="B127" s="51"/>
      <c r="C127" s="51"/>
      <c r="D127" s="51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54"/>
      <c r="AH127" s="54"/>
      <c r="AI127" s="54"/>
      <c r="AJ127" s="54"/>
      <c r="AK127" s="51"/>
      <c r="AL127" s="24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</row>
    <row r="128" spans="1:57" ht="14.25" x14ac:dyDescent="0.2">
      <c r="A128" s="51"/>
      <c r="B128" s="51"/>
      <c r="C128" s="51"/>
      <c r="D128" s="51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54"/>
      <c r="AH128" s="54"/>
      <c r="AI128" s="54"/>
      <c r="AJ128" s="54"/>
      <c r="AK128" s="51"/>
      <c r="AL128" s="24"/>
      <c r="AT128" s="51"/>
      <c r="AU128" s="51"/>
      <c r="AV128" s="51"/>
      <c r="AW128" s="51"/>
      <c r="AX128" s="51"/>
      <c r="AY128" s="51"/>
      <c r="AZ128" s="51"/>
      <c r="BA128" s="51"/>
      <c r="BB128" s="51"/>
      <c r="BC128" s="51"/>
      <c r="BD128" s="51"/>
      <c r="BE128" s="51"/>
    </row>
    <row r="129" spans="1:57" ht="14.25" x14ac:dyDescent="0.2">
      <c r="A129" s="51"/>
      <c r="B129" s="51"/>
      <c r="C129" s="51"/>
      <c r="D129" s="51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54"/>
      <c r="AH129" s="54"/>
      <c r="AI129" s="54"/>
      <c r="AJ129" s="54"/>
      <c r="AK129" s="51"/>
      <c r="AL129" s="24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</row>
    <row r="130" spans="1:57" ht="14.25" x14ac:dyDescent="0.2">
      <c r="A130" s="51"/>
      <c r="B130" s="51"/>
      <c r="C130" s="51"/>
      <c r="D130" s="51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54"/>
      <c r="AH130" s="54"/>
      <c r="AI130" s="54"/>
      <c r="AJ130" s="54"/>
      <c r="AK130" s="51"/>
      <c r="AL130" s="24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</row>
    <row r="131" spans="1:57" ht="14.25" x14ac:dyDescent="0.2">
      <c r="A131" s="51"/>
      <c r="B131" s="51"/>
      <c r="C131" s="51"/>
      <c r="D131" s="51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54"/>
      <c r="AH131" s="54"/>
      <c r="AI131" s="54"/>
      <c r="AJ131" s="54"/>
      <c r="AK131" s="51"/>
      <c r="AL131" s="24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</row>
    <row r="132" spans="1:57" ht="14.25" x14ac:dyDescent="0.2">
      <c r="A132" s="51"/>
      <c r="B132" s="51"/>
      <c r="C132" s="51"/>
      <c r="D132" s="51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54"/>
      <c r="AH132" s="54"/>
      <c r="AI132" s="54"/>
      <c r="AJ132" s="54"/>
      <c r="AK132" s="51"/>
      <c r="AL132" s="24"/>
      <c r="AT132" s="51"/>
      <c r="AU132" s="51"/>
      <c r="AV132" s="51"/>
      <c r="AW132" s="51"/>
      <c r="AX132" s="51"/>
      <c r="AY132" s="51"/>
      <c r="AZ132" s="51"/>
      <c r="BA132" s="51"/>
      <c r="BB132" s="51"/>
      <c r="BC132" s="51"/>
      <c r="BD132" s="51"/>
      <c r="BE132" s="51"/>
    </row>
    <row r="133" spans="1:57" ht="14.25" x14ac:dyDescent="0.2">
      <c r="A133" s="51"/>
      <c r="B133" s="51"/>
      <c r="C133" s="51"/>
      <c r="D133" s="51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54"/>
      <c r="AH133" s="54"/>
      <c r="AI133" s="54"/>
      <c r="AJ133" s="54"/>
      <c r="AK133" s="51"/>
      <c r="AL133" s="24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</row>
    <row r="134" spans="1:57" ht="14.25" x14ac:dyDescent="0.2">
      <c r="A134" s="51"/>
      <c r="B134" s="51"/>
      <c r="C134" s="51"/>
      <c r="D134" s="51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54"/>
      <c r="AH134" s="54"/>
      <c r="AI134" s="54"/>
      <c r="AJ134" s="54"/>
      <c r="AK134" s="51"/>
      <c r="AL134" s="24"/>
      <c r="AT134" s="51"/>
      <c r="AU134" s="51"/>
      <c r="AV134" s="51"/>
      <c r="AW134" s="51"/>
      <c r="AX134" s="51"/>
      <c r="AY134" s="51"/>
      <c r="AZ134" s="51"/>
      <c r="BA134" s="51"/>
      <c r="BB134" s="51"/>
      <c r="BC134" s="51"/>
      <c r="BD134" s="51"/>
      <c r="BE134" s="51"/>
    </row>
    <row r="135" spans="1:57" ht="14.25" x14ac:dyDescent="0.2">
      <c r="A135" s="51"/>
      <c r="B135" s="51"/>
      <c r="C135" s="51"/>
      <c r="D135" s="51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54"/>
      <c r="AH135" s="54"/>
      <c r="AI135" s="54"/>
      <c r="AJ135" s="54"/>
      <c r="AK135" s="51"/>
      <c r="AL135" s="24"/>
      <c r="AT135" s="51"/>
      <c r="AU135" s="51"/>
      <c r="AV135" s="51"/>
      <c r="AW135" s="51"/>
      <c r="AX135" s="51"/>
      <c r="AY135" s="51"/>
      <c r="AZ135" s="51"/>
      <c r="BA135" s="51"/>
      <c r="BB135" s="51"/>
      <c r="BC135" s="51"/>
      <c r="BD135" s="51"/>
      <c r="BE135" s="51"/>
    </row>
    <row r="136" spans="1:57" ht="14.25" x14ac:dyDescent="0.2">
      <c r="A136" s="51"/>
      <c r="B136" s="51"/>
      <c r="C136" s="51"/>
      <c r="D136" s="51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54"/>
      <c r="AH136" s="54"/>
      <c r="AI136" s="54"/>
      <c r="AJ136" s="54"/>
      <c r="AK136" s="51"/>
      <c r="AL136" s="24"/>
      <c r="AT136" s="51"/>
      <c r="AU136" s="51"/>
      <c r="AV136" s="51"/>
      <c r="AW136" s="51"/>
      <c r="AX136" s="51"/>
      <c r="AY136" s="51"/>
      <c r="AZ136" s="51"/>
      <c r="BA136" s="51"/>
      <c r="BB136" s="51"/>
      <c r="BC136" s="51"/>
      <c r="BD136" s="51"/>
      <c r="BE136" s="51"/>
    </row>
    <row r="137" spans="1:57" ht="14.25" x14ac:dyDescent="0.2">
      <c r="A137" s="51"/>
      <c r="B137" s="51"/>
      <c r="C137" s="51"/>
      <c r="D137" s="51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54"/>
      <c r="AH137" s="54"/>
      <c r="AI137" s="54"/>
      <c r="AJ137" s="54"/>
      <c r="AK137" s="51"/>
      <c r="AL137" s="24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</row>
    <row r="138" spans="1:57" ht="14.25" x14ac:dyDescent="0.2">
      <c r="A138" s="51"/>
      <c r="B138" s="51"/>
      <c r="C138" s="51"/>
      <c r="D138" s="51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54"/>
      <c r="AH138" s="54"/>
      <c r="AI138" s="54"/>
      <c r="AJ138" s="54"/>
      <c r="AK138" s="51"/>
      <c r="AL138" s="24"/>
      <c r="AT138" s="51"/>
      <c r="AU138" s="51"/>
      <c r="AV138" s="51"/>
      <c r="AW138" s="51"/>
      <c r="AX138" s="51"/>
      <c r="AY138" s="51"/>
      <c r="AZ138" s="51"/>
      <c r="BA138" s="51"/>
      <c r="BB138" s="51"/>
      <c r="BC138" s="51"/>
      <c r="BD138" s="51"/>
      <c r="BE138" s="51"/>
    </row>
    <row r="139" spans="1:57" ht="14.25" x14ac:dyDescent="0.2">
      <c r="A139" s="51"/>
      <c r="B139" s="51"/>
      <c r="C139" s="51"/>
      <c r="D139" s="51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54"/>
      <c r="AH139" s="54"/>
      <c r="AI139" s="54"/>
      <c r="AJ139" s="54"/>
      <c r="AK139" s="51"/>
      <c r="AL139" s="24"/>
      <c r="AT139" s="51"/>
      <c r="AU139" s="51"/>
      <c r="AV139" s="51"/>
      <c r="AW139" s="51"/>
      <c r="AX139" s="51"/>
      <c r="AY139" s="51"/>
      <c r="AZ139" s="51"/>
      <c r="BA139" s="51"/>
      <c r="BB139" s="51"/>
      <c r="BC139" s="51"/>
      <c r="BD139" s="51"/>
      <c r="BE139" s="51"/>
    </row>
    <row r="140" spans="1:57" ht="14.25" x14ac:dyDescent="0.2">
      <c r="A140" s="51"/>
      <c r="B140" s="51"/>
      <c r="C140" s="51"/>
      <c r="D140" s="51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54"/>
      <c r="AH140" s="54"/>
      <c r="AI140" s="54"/>
      <c r="AJ140" s="54"/>
      <c r="AK140" s="51"/>
      <c r="AL140" s="24"/>
      <c r="AT140" s="51"/>
      <c r="AU140" s="51"/>
      <c r="AV140" s="51"/>
      <c r="AW140" s="51"/>
      <c r="AX140" s="51"/>
      <c r="AY140" s="51"/>
      <c r="AZ140" s="51"/>
      <c r="BA140" s="51"/>
      <c r="BB140" s="51"/>
      <c r="BC140" s="51"/>
      <c r="BD140" s="51"/>
      <c r="BE140" s="51"/>
    </row>
    <row r="141" spans="1:57" ht="14.25" x14ac:dyDescent="0.2">
      <c r="A141" s="51"/>
      <c r="B141" s="51"/>
      <c r="C141" s="51"/>
      <c r="D141" s="51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54"/>
      <c r="AH141" s="54"/>
      <c r="AI141" s="54"/>
      <c r="AJ141" s="54"/>
      <c r="AK141" s="51"/>
      <c r="AL141" s="24"/>
      <c r="AT141" s="51"/>
      <c r="AU141" s="51"/>
      <c r="AV141" s="51"/>
      <c r="AW141" s="51"/>
      <c r="AX141" s="51"/>
      <c r="AY141" s="51"/>
      <c r="AZ141" s="51"/>
      <c r="BA141" s="51"/>
      <c r="BB141" s="51"/>
      <c r="BC141" s="51"/>
      <c r="BD141" s="51"/>
      <c r="BE141" s="51"/>
    </row>
    <row r="142" spans="1:57" ht="14.25" x14ac:dyDescent="0.2">
      <c r="A142" s="51"/>
      <c r="B142" s="51"/>
      <c r="C142" s="51"/>
      <c r="D142" s="51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54"/>
      <c r="AH142" s="54"/>
      <c r="AI142" s="54"/>
      <c r="AJ142" s="54"/>
      <c r="AK142" s="51"/>
      <c r="AL142" s="24"/>
      <c r="AT142" s="51"/>
      <c r="AU142" s="51"/>
      <c r="AV142" s="51"/>
      <c r="AW142" s="51"/>
      <c r="AX142" s="51"/>
      <c r="AY142" s="51"/>
      <c r="AZ142" s="51"/>
      <c r="BA142" s="51"/>
      <c r="BB142" s="51"/>
      <c r="BC142" s="51"/>
      <c r="BD142" s="51"/>
      <c r="BE142" s="51"/>
    </row>
    <row r="143" spans="1:57" ht="14.25" x14ac:dyDescent="0.2">
      <c r="A143" s="51"/>
      <c r="B143" s="51"/>
      <c r="C143" s="51"/>
      <c r="D143" s="51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54"/>
      <c r="AH143" s="54"/>
      <c r="AI143" s="54"/>
      <c r="AJ143" s="54"/>
      <c r="AK143" s="51"/>
      <c r="AL143" s="24"/>
      <c r="AT143" s="51"/>
      <c r="AU143" s="51"/>
      <c r="AV143" s="51"/>
      <c r="AW143" s="51"/>
      <c r="AX143" s="51"/>
      <c r="AY143" s="51"/>
      <c r="AZ143" s="51"/>
      <c r="BA143" s="51"/>
      <c r="BB143" s="51"/>
      <c r="BC143" s="51"/>
      <c r="BD143" s="51"/>
      <c r="BE143" s="51"/>
    </row>
    <row r="144" spans="1:57" ht="14.25" x14ac:dyDescent="0.2">
      <c r="A144" s="51"/>
      <c r="B144" s="51"/>
      <c r="C144" s="51"/>
      <c r="D144" s="51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54"/>
      <c r="AH144" s="54"/>
      <c r="AI144" s="54"/>
      <c r="AJ144" s="54"/>
      <c r="AK144" s="51"/>
      <c r="AL144" s="24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</row>
    <row r="145" spans="1:57" ht="14.25" x14ac:dyDescent="0.2">
      <c r="A145" s="51"/>
      <c r="B145" s="51"/>
      <c r="C145" s="51"/>
      <c r="D145" s="51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54"/>
      <c r="AH145" s="54"/>
      <c r="AI145" s="54"/>
      <c r="AJ145" s="54"/>
      <c r="AK145" s="51"/>
      <c r="AL145" s="24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</row>
    <row r="146" spans="1:57" ht="14.25" x14ac:dyDescent="0.2">
      <c r="A146" s="51"/>
      <c r="B146" s="51"/>
      <c r="C146" s="51"/>
      <c r="D146" s="51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54"/>
      <c r="AH146" s="54"/>
      <c r="AI146" s="54"/>
      <c r="AJ146" s="54"/>
      <c r="AK146" s="51"/>
      <c r="AL146" s="24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</row>
    <row r="147" spans="1:57" ht="14.25" x14ac:dyDescent="0.2">
      <c r="A147" s="51"/>
      <c r="B147" s="51"/>
      <c r="C147" s="51"/>
      <c r="D147" s="51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54"/>
      <c r="AH147" s="54"/>
      <c r="AI147" s="54"/>
      <c r="AJ147" s="54"/>
      <c r="AK147" s="51"/>
      <c r="AL147" s="24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</row>
    <row r="148" spans="1:57" ht="14.25" x14ac:dyDescent="0.2">
      <c r="A148" s="51"/>
      <c r="B148" s="51"/>
      <c r="C148" s="51"/>
      <c r="D148" s="51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54"/>
      <c r="AH148" s="54"/>
      <c r="AI148" s="54"/>
      <c r="AJ148" s="54"/>
      <c r="AK148" s="51"/>
      <c r="AL148" s="24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</row>
    <row r="149" spans="1:57" ht="14.25" x14ac:dyDescent="0.2">
      <c r="A149" s="51"/>
      <c r="B149" s="51"/>
      <c r="C149" s="51"/>
      <c r="D149" s="51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54"/>
      <c r="AH149" s="54"/>
      <c r="AI149" s="54"/>
      <c r="AJ149" s="54"/>
      <c r="AK149" s="51"/>
      <c r="AL149" s="24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</row>
    <row r="150" spans="1:57" ht="14.25" x14ac:dyDescent="0.2">
      <c r="A150" s="51"/>
      <c r="B150" s="51"/>
      <c r="C150" s="51"/>
      <c r="D150" s="51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54"/>
      <c r="AH150" s="54"/>
      <c r="AI150" s="54"/>
      <c r="AJ150" s="54"/>
      <c r="AK150" s="51"/>
      <c r="AL150" s="24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</row>
    <row r="151" spans="1:57" ht="14.25" x14ac:dyDescent="0.2">
      <c r="A151" s="51"/>
      <c r="B151" s="51"/>
      <c r="C151" s="51"/>
      <c r="D151" s="51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54"/>
      <c r="AH151" s="54"/>
      <c r="AI151" s="54"/>
      <c r="AJ151" s="54"/>
      <c r="AK151" s="51"/>
      <c r="AL151" s="24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</row>
    <row r="152" spans="1:57" ht="14.25" x14ac:dyDescent="0.2">
      <c r="A152" s="51"/>
      <c r="B152" s="51"/>
      <c r="C152" s="51"/>
      <c r="D152" s="51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54"/>
      <c r="AH152" s="54"/>
      <c r="AI152" s="54"/>
      <c r="AJ152" s="54"/>
      <c r="AK152" s="51"/>
      <c r="AL152" s="24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</row>
    <row r="153" spans="1:57" ht="14.25" x14ac:dyDescent="0.2">
      <c r="A153" s="51"/>
      <c r="B153" s="51"/>
      <c r="C153" s="51"/>
      <c r="D153" s="51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54"/>
      <c r="AH153" s="54"/>
      <c r="AI153" s="54"/>
      <c r="AJ153" s="54"/>
      <c r="AK153" s="51"/>
      <c r="AL153" s="24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</row>
    <row r="154" spans="1:57" ht="14.25" x14ac:dyDescent="0.2">
      <c r="A154" s="51"/>
      <c r="B154" s="51"/>
      <c r="C154" s="51"/>
      <c r="D154" s="51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54"/>
      <c r="AH154" s="54"/>
      <c r="AI154" s="54"/>
      <c r="AJ154" s="54"/>
      <c r="AK154" s="51"/>
      <c r="AL154" s="24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</row>
    <row r="155" spans="1:57" ht="14.25" x14ac:dyDescent="0.2">
      <c r="A155" s="51"/>
      <c r="B155" s="51"/>
      <c r="C155" s="51"/>
      <c r="D155" s="51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54"/>
      <c r="AH155" s="54"/>
      <c r="AI155" s="54"/>
      <c r="AJ155" s="54"/>
      <c r="AK155" s="51"/>
      <c r="AL155" s="24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</row>
    <row r="156" spans="1:57" ht="14.25" x14ac:dyDescent="0.2">
      <c r="A156" s="51"/>
      <c r="B156" s="51"/>
      <c r="C156" s="51"/>
      <c r="D156" s="51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54"/>
      <c r="AH156" s="54"/>
      <c r="AI156" s="54"/>
      <c r="AJ156" s="54"/>
      <c r="AK156" s="51"/>
      <c r="AL156" s="24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</row>
    <row r="157" spans="1:57" ht="14.25" x14ac:dyDescent="0.2">
      <c r="A157" s="51"/>
      <c r="B157" s="51"/>
      <c r="C157" s="51"/>
      <c r="D157" s="51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54"/>
      <c r="AH157" s="54"/>
      <c r="AI157" s="54"/>
      <c r="AJ157" s="54"/>
      <c r="AK157" s="51"/>
      <c r="AL157" s="24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</row>
    <row r="158" spans="1:57" ht="14.25" x14ac:dyDescent="0.2">
      <c r="A158" s="51"/>
      <c r="B158" s="51"/>
      <c r="C158" s="51"/>
      <c r="D158" s="51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54"/>
      <c r="AH158" s="54"/>
      <c r="AI158" s="54"/>
      <c r="AJ158" s="54"/>
      <c r="AK158" s="51"/>
      <c r="AL158" s="24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</row>
    <row r="159" spans="1:57" ht="14.25" x14ac:dyDescent="0.2">
      <c r="A159" s="51"/>
      <c r="B159" s="51"/>
      <c r="C159" s="51"/>
      <c r="D159" s="51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54"/>
      <c r="AH159" s="54"/>
      <c r="AI159" s="54"/>
      <c r="AJ159" s="54"/>
      <c r="AK159" s="51"/>
      <c r="AL159" s="24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</row>
    <row r="160" spans="1:57" ht="14.25" x14ac:dyDescent="0.2">
      <c r="A160" s="51"/>
      <c r="B160" s="51"/>
      <c r="C160" s="51"/>
      <c r="D160" s="51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54"/>
      <c r="AH160" s="54"/>
      <c r="AI160" s="54"/>
      <c r="AJ160" s="54"/>
      <c r="AK160" s="51"/>
      <c r="AL160" s="24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</row>
    <row r="161" spans="1:57" ht="14.25" x14ac:dyDescent="0.2">
      <c r="A161" s="51"/>
      <c r="B161" s="51"/>
      <c r="C161" s="51"/>
      <c r="D161" s="51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54"/>
      <c r="AH161" s="54"/>
      <c r="AI161" s="54"/>
      <c r="AJ161" s="54"/>
      <c r="AK161" s="51"/>
      <c r="AL161" s="24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</row>
    <row r="162" spans="1:57" ht="14.25" x14ac:dyDescent="0.2">
      <c r="A162" s="51"/>
      <c r="B162" s="51"/>
      <c r="C162" s="51"/>
      <c r="D162" s="51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54"/>
      <c r="AH162" s="54"/>
      <c r="AI162" s="54"/>
      <c r="AJ162" s="54"/>
      <c r="AK162" s="51"/>
      <c r="AL162" s="24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</row>
    <row r="163" spans="1:57" ht="14.25" x14ac:dyDescent="0.2">
      <c r="A163" s="51"/>
      <c r="B163" s="51"/>
      <c r="C163" s="51"/>
      <c r="D163" s="51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54"/>
      <c r="AH163" s="54"/>
      <c r="AI163" s="54"/>
      <c r="AJ163" s="54"/>
      <c r="AK163" s="51"/>
      <c r="AL163" s="24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</row>
    <row r="164" spans="1:57" ht="14.25" x14ac:dyDescent="0.2">
      <c r="A164" s="51"/>
      <c r="B164" s="51"/>
      <c r="C164" s="51"/>
      <c r="D164" s="51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54"/>
      <c r="AH164" s="54"/>
      <c r="AI164" s="54"/>
      <c r="AJ164" s="54"/>
      <c r="AK164" s="51"/>
      <c r="AL164" s="24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</row>
    <row r="165" spans="1:57" ht="14.25" x14ac:dyDescent="0.2">
      <c r="A165" s="51"/>
      <c r="B165" s="51"/>
      <c r="C165" s="51"/>
      <c r="D165" s="51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54"/>
      <c r="AH165" s="54"/>
      <c r="AI165" s="54"/>
      <c r="AJ165" s="54"/>
      <c r="AK165" s="51"/>
      <c r="AL165" s="24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</row>
    <row r="166" spans="1:57" ht="14.25" x14ac:dyDescent="0.2">
      <c r="A166" s="51"/>
      <c r="B166" s="51"/>
      <c r="C166" s="51"/>
      <c r="D166" s="51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54"/>
      <c r="AH166" s="54"/>
      <c r="AI166" s="54"/>
      <c r="AJ166" s="54"/>
      <c r="AK166" s="51"/>
      <c r="AL166" s="24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</row>
    <row r="167" spans="1:57" ht="14.25" x14ac:dyDescent="0.2">
      <c r="A167" s="51"/>
      <c r="B167" s="51"/>
      <c r="C167" s="51"/>
      <c r="D167" s="51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54"/>
      <c r="AH167" s="54"/>
      <c r="AI167" s="54"/>
      <c r="AJ167" s="54"/>
      <c r="AK167" s="51"/>
      <c r="AL167" s="24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</row>
    <row r="168" spans="1:57" ht="14.25" x14ac:dyDescent="0.2">
      <c r="A168" s="51"/>
      <c r="B168" s="51"/>
      <c r="C168" s="51"/>
      <c r="D168" s="51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54"/>
      <c r="AH168" s="54"/>
      <c r="AI168" s="54"/>
      <c r="AJ168" s="54"/>
      <c r="AK168" s="51"/>
      <c r="AL168" s="24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</row>
    <row r="169" spans="1:57" ht="14.25" x14ac:dyDescent="0.2">
      <c r="A169" s="51"/>
      <c r="B169" s="51"/>
      <c r="C169" s="51"/>
      <c r="D169" s="51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54"/>
      <c r="AH169" s="54"/>
      <c r="AI169" s="54"/>
      <c r="AJ169" s="54"/>
      <c r="AK169" s="51"/>
      <c r="AL169" s="24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</row>
    <row r="170" spans="1:57" ht="14.25" x14ac:dyDescent="0.2">
      <c r="A170" s="51"/>
      <c r="B170" s="51"/>
      <c r="C170" s="51"/>
      <c r="D170" s="51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54"/>
      <c r="AH170" s="54"/>
      <c r="AI170" s="54"/>
      <c r="AJ170" s="54"/>
      <c r="AK170" s="51"/>
      <c r="AL170" s="24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</row>
    <row r="171" spans="1:57" ht="14.25" x14ac:dyDescent="0.2">
      <c r="A171" s="51"/>
      <c r="B171" s="51"/>
      <c r="C171" s="51"/>
      <c r="D171" s="51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54"/>
      <c r="AH171" s="54"/>
      <c r="AI171" s="54"/>
      <c r="AJ171" s="54"/>
      <c r="AK171" s="51"/>
      <c r="AL171" s="24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</row>
    <row r="172" spans="1:57" ht="14.25" x14ac:dyDescent="0.2">
      <c r="A172" s="51"/>
      <c r="B172" s="51"/>
      <c r="C172" s="51"/>
      <c r="D172" s="51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54"/>
      <c r="AH172" s="54"/>
      <c r="AI172" s="54"/>
      <c r="AJ172" s="54"/>
      <c r="AK172" s="51"/>
      <c r="AL172" s="24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</row>
    <row r="173" spans="1:57" ht="14.25" x14ac:dyDescent="0.2">
      <c r="A173" s="51"/>
      <c r="B173" s="51"/>
      <c r="C173" s="51"/>
      <c r="D173" s="51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54"/>
      <c r="AH173" s="54"/>
      <c r="AI173" s="54"/>
      <c r="AJ173" s="54"/>
      <c r="AK173" s="51"/>
      <c r="AL173" s="24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</row>
    <row r="174" spans="1:57" ht="14.25" x14ac:dyDescent="0.2">
      <c r="A174" s="51"/>
      <c r="B174" s="51"/>
      <c r="C174" s="51"/>
      <c r="D174" s="51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54"/>
      <c r="AH174" s="54"/>
      <c r="AI174" s="54"/>
      <c r="AJ174" s="54"/>
      <c r="AK174" s="51"/>
      <c r="AL174" s="24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</row>
    <row r="175" spans="1:57" ht="14.25" x14ac:dyDescent="0.2">
      <c r="A175" s="51"/>
      <c r="B175" s="51"/>
      <c r="C175" s="51"/>
      <c r="D175" s="51"/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54"/>
      <c r="AH175" s="54"/>
      <c r="AI175" s="54"/>
      <c r="AJ175" s="54"/>
      <c r="AK175" s="51"/>
      <c r="AL175" s="24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54"/>
      <c r="AH176" s="54"/>
      <c r="AI176" s="54"/>
      <c r="AJ176" s="54"/>
      <c r="AK176" s="51"/>
      <c r="AL176" s="24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54"/>
      <c r="U177" s="54"/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54"/>
      <c r="AI177" s="54"/>
      <c r="AJ177" s="54"/>
      <c r="AK177" s="51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54"/>
      <c r="U178" s="54"/>
      <c r="V178" s="54"/>
      <c r="W178" s="54"/>
      <c r="X178" s="54"/>
      <c r="Y178" s="54"/>
      <c r="Z178" s="54"/>
      <c r="AA178" s="54"/>
      <c r="AB178" s="54"/>
      <c r="AC178" s="54"/>
      <c r="AD178" s="54"/>
      <c r="AE178" s="54"/>
      <c r="AF178" s="54"/>
      <c r="AG178" s="54"/>
      <c r="AH178" s="54"/>
      <c r="AI178" s="54"/>
      <c r="AJ178" s="54"/>
      <c r="AK178" s="51"/>
      <c r="AL178" s="24"/>
    </row>
    <row r="179" spans="12:38" ht="14.25" x14ac:dyDescent="0.2">
      <c r="L179"/>
      <c r="M179"/>
      <c r="N179"/>
      <c r="O179"/>
      <c r="P179"/>
      <c r="Q179" s="24"/>
      <c r="R179" s="24"/>
      <c r="S179" s="24"/>
      <c r="T179" s="54"/>
      <c r="U179" s="54"/>
      <c r="V179" s="54"/>
      <c r="W179" s="54"/>
      <c r="X179" s="54"/>
      <c r="Y179" s="54"/>
      <c r="Z179" s="54"/>
      <c r="AA179" s="54"/>
      <c r="AB179" s="54"/>
      <c r="AC179" s="54"/>
      <c r="AD179" s="54"/>
      <c r="AE179" s="54"/>
      <c r="AF179" s="54"/>
      <c r="AG179" s="54"/>
      <c r="AH179" s="54"/>
      <c r="AI179" s="54"/>
      <c r="AJ179" s="54"/>
      <c r="AK179" s="51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54"/>
      <c r="U180" s="54"/>
      <c r="V180" s="54"/>
      <c r="W180" s="54"/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54"/>
      <c r="AI180" s="54"/>
      <c r="AJ180" s="54"/>
      <c r="AK180" s="51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54"/>
      <c r="U181" s="54"/>
      <c r="V181" s="54"/>
      <c r="W181" s="54"/>
      <c r="X181" s="54"/>
      <c r="Y181" s="54"/>
      <c r="Z181" s="54"/>
      <c r="AA181" s="54"/>
      <c r="AB181" s="54"/>
      <c r="AC181" s="54"/>
      <c r="AD181" s="54"/>
      <c r="AE181" s="54"/>
      <c r="AF181" s="54"/>
      <c r="AG181" s="54"/>
      <c r="AH181" s="54"/>
      <c r="AI181" s="54"/>
      <c r="AJ181" s="54"/>
      <c r="AK181" s="51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54"/>
      <c r="U182" s="54"/>
      <c r="V182" s="54"/>
      <c r="W182" s="54"/>
      <c r="X182" s="54"/>
      <c r="Y182" s="54"/>
      <c r="Z182" s="54"/>
      <c r="AA182" s="54"/>
      <c r="AB182" s="54"/>
      <c r="AC182" s="54"/>
      <c r="AD182" s="54"/>
      <c r="AE182" s="54"/>
      <c r="AF182" s="54"/>
      <c r="AG182" s="54"/>
      <c r="AH182" s="54"/>
      <c r="AI182" s="54"/>
      <c r="AJ182" s="54"/>
      <c r="AK182" s="51"/>
      <c r="AL182" s="24"/>
    </row>
    <row r="183" spans="12:38" ht="14.25" x14ac:dyDescent="0.2">
      <c r="L183" s="24"/>
      <c r="M183" s="24"/>
      <c r="N183" s="24"/>
      <c r="O183" s="24"/>
      <c r="P183" s="24"/>
      <c r="R183" s="24"/>
      <c r="S183" s="24"/>
      <c r="T183" s="54"/>
      <c r="U183" s="54"/>
      <c r="V183" s="54"/>
      <c r="W183" s="54"/>
      <c r="X183" s="54"/>
      <c r="Y183" s="54"/>
      <c r="Z183" s="54"/>
      <c r="AA183" s="54"/>
      <c r="AB183" s="54"/>
      <c r="AC183" s="54"/>
      <c r="AD183" s="54"/>
      <c r="AE183" s="54"/>
      <c r="AF183" s="54"/>
      <c r="AG183" s="54"/>
      <c r="AH183" s="54"/>
      <c r="AI183" s="54"/>
      <c r="AJ183" s="54"/>
      <c r="AK183" s="24"/>
      <c r="AL183" s="24"/>
    </row>
    <row r="184" spans="12:38" x14ac:dyDescent="0.25">
      <c r="R184" s="35"/>
      <c r="S184" s="35"/>
      <c r="T184" s="54"/>
      <c r="U184" s="54"/>
      <c r="V184" s="54"/>
      <c r="W184" s="54"/>
      <c r="X184" s="54"/>
      <c r="Y184" s="54"/>
      <c r="Z184" s="54"/>
      <c r="AA184" s="54"/>
      <c r="AB184" s="54"/>
      <c r="AC184" s="54"/>
      <c r="AD184" s="54"/>
      <c r="AE184" s="54"/>
      <c r="AF184" s="54"/>
      <c r="AG184" s="54"/>
      <c r="AH184" s="54"/>
      <c r="AI184" s="54"/>
      <c r="AJ184" s="54"/>
    </row>
    <row r="185" spans="12:38" x14ac:dyDescent="0.25">
      <c r="R185" s="35"/>
      <c r="S185" s="35"/>
      <c r="T185" s="54"/>
      <c r="U185" s="54"/>
      <c r="V185" s="54"/>
      <c r="W185" s="54"/>
      <c r="X185" s="54"/>
      <c r="Y185" s="54"/>
      <c r="Z185" s="54"/>
      <c r="AA185" s="54"/>
      <c r="AB185" s="54"/>
      <c r="AC185" s="54"/>
      <c r="AD185" s="54"/>
      <c r="AE185" s="54"/>
      <c r="AF185" s="54"/>
      <c r="AG185" s="54"/>
      <c r="AH185" s="54"/>
      <c r="AI185" s="54"/>
      <c r="AJ185" s="54"/>
    </row>
    <row r="186" spans="12:38" x14ac:dyDescent="0.25">
      <c r="R186" s="35"/>
      <c r="S186" s="35"/>
      <c r="T186" s="54"/>
      <c r="U186" s="54"/>
      <c r="V186" s="54"/>
      <c r="W186" s="54"/>
      <c r="X186" s="54"/>
      <c r="Y186" s="54"/>
      <c r="Z186" s="54"/>
      <c r="AA186" s="54"/>
      <c r="AB186" s="54"/>
      <c r="AC186" s="54"/>
      <c r="AD186" s="54"/>
      <c r="AE186" s="54"/>
      <c r="AF186" s="54"/>
      <c r="AG186" s="54"/>
      <c r="AH186" s="54"/>
      <c r="AI186" s="54"/>
      <c r="AJ186" s="54"/>
    </row>
    <row r="187" spans="12:38" x14ac:dyDescent="0.25">
      <c r="L187"/>
      <c r="M187"/>
      <c r="N187"/>
      <c r="O187"/>
      <c r="P187"/>
      <c r="R187" s="35"/>
      <c r="S187" s="35"/>
      <c r="T187" s="54"/>
      <c r="U187" s="54"/>
      <c r="V187" s="54"/>
      <c r="W187" s="54"/>
      <c r="X187" s="54"/>
      <c r="Y187" s="54"/>
      <c r="Z187" s="54"/>
      <c r="AA187" s="54"/>
      <c r="AB187" s="54"/>
      <c r="AC187" s="54"/>
      <c r="AD187" s="54"/>
      <c r="AE187" s="54"/>
      <c r="AF187" s="54"/>
      <c r="AG187" s="54"/>
      <c r="AH187" s="54"/>
      <c r="AI187" s="54"/>
      <c r="AJ187" s="54"/>
      <c r="AK187"/>
      <c r="AL187"/>
    </row>
    <row r="188" spans="12:38" x14ac:dyDescent="0.25">
      <c r="L188"/>
      <c r="M188"/>
      <c r="N188"/>
      <c r="O188"/>
      <c r="P188"/>
      <c r="R188" s="35"/>
      <c r="S188" s="35"/>
      <c r="T188" s="54"/>
      <c r="U188" s="54"/>
      <c r="V188" s="54"/>
      <c r="W188" s="54"/>
      <c r="X188" s="54"/>
      <c r="Y188" s="54"/>
      <c r="Z188" s="54"/>
      <c r="AA188" s="54"/>
      <c r="AB188" s="54"/>
      <c r="AC188" s="54"/>
      <c r="AD188" s="54"/>
      <c r="AE188" s="54"/>
      <c r="AF188" s="54"/>
      <c r="AG188" s="54"/>
      <c r="AH188" s="54"/>
      <c r="AI188" s="54"/>
      <c r="AJ188" s="54"/>
      <c r="AK188"/>
      <c r="AL188"/>
    </row>
    <row r="189" spans="12:38" x14ac:dyDescent="0.25">
      <c r="L189"/>
      <c r="M189"/>
      <c r="N189"/>
      <c r="O189"/>
      <c r="P189"/>
      <c r="R189" s="35"/>
      <c r="S189" s="35"/>
      <c r="T189" s="54"/>
      <c r="U189" s="54"/>
      <c r="V189" s="54"/>
      <c r="W189" s="54"/>
      <c r="X189" s="54"/>
      <c r="Y189" s="54"/>
      <c r="Z189" s="54"/>
      <c r="AA189" s="54"/>
      <c r="AB189" s="54"/>
      <c r="AC189" s="54"/>
      <c r="AD189" s="54"/>
      <c r="AE189" s="54"/>
      <c r="AF189" s="54"/>
      <c r="AG189" s="54"/>
      <c r="AH189" s="54"/>
      <c r="AI189" s="54"/>
      <c r="AJ189" s="54"/>
      <c r="AK189"/>
      <c r="AL189"/>
    </row>
    <row r="190" spans="12:38" x14ac:dyDescent="0.25">
      <c r="L190"/>
      <c r="M190"/>
      <c r="N190"/>
      <c r="O190"/>
      <c r="P190"/>
      <c r="R190" s="35"/>
      <c r="S190" s="35"/>
      <c r="T190" s="54"/>
      <c r="U190" s="54"/>
      <c r="V190" s="54"/>
      <c r="W190" s="54"/>
      <c r="X190" s="54"/>
      <c r="Y190" s="54"/>
      <c r="Z190" s="54"/>
      <c r="AA190" s="54"/>
      <c r="AB190" s="54"/>
      <c r="AC190" s="54"/>
      <c r="AD190" s="54"/>
      <c r="AE190" s="54"/>
      <c r="AF190" s="54"/>
      <c r="AG190" s="54"/>
      <c r="AH190" s="54"/>
      <c r="AI190" s="54"/>
      <c r="AJ190" s="54"/>
      <c r="AK190"/>
      <c r="AL190"/>
    </row>
    <row r="191" spans="12:38" x14ac:dyDescent="0.25">
      <c r="L191"/>
      <c r="M191"/>
      <c r="N191"/>
      <c r="O191"/>
      <c r="P191"/>
      <c r="R191" s="35"/>
      <c r="S191" s="35"/>
      <c r="T191" s="54"/>
      <c r="U191" s="54"/>
      <c r="V191" s="54"/>
      <c r="W191" s="54"/>
      <c r="X191" s="54"/>
      <c r="Y191" s="54"/>
      <c r="Z191" s="54"/>
      <c r="AA191" s="54"/>
      <c r="AB191" s="54"/>
      <c r="AC191" s="54"/>
      <c r="AD191" s="54"/>
      <c r="AE191" s="54"/>
      <c r="AF191" s="54"/>
      <c r="AG191" s="54"/>
      <c r="AH191" s="54"/>
      <c r="AI191" s="54"/>
      <c r="AJ191" s="54"/>
      <c r="AK191"/>
      <c r="AL191"/>
    </row>
    <row r="192" spans="12:38" x14ac:dyDescent="0.25">
      <c r="L192"/>
      <c r="M192"/>
      <c r="N192"/>
      <c r="O192"/>
      <c r="P192"/>
      <c r="R192" s="35"/>
      <c r="S192" s="35"/>
      <c r="T192" s="54"/>
      <c r="U192" s="54"/>
      <c r="V192" s="54"/>
      <c r="W192" s="54"/>
      <c r="X192" s="54"/>
      <c r="Y192" s="54"/>
      <c r="Z192" s="54"/>
      <c r="AA192" s="54"/>
      <c r="AB192" s="54"/>
      <c r="AC192" s="54"/>
      <c r="AD192" s="54"/>
      <c r="AE192" s="54"/>
      <c r="AF192" s="54"/>
      <c r="AG192" s="54"/>
      <c r="AH192" s="54"/>
      <c r="AI192" s="54"/>
      <c r="AJ192" s="54"/>
      <c r="AK192"/>
      <c r="AL192"/>
    </row>
    <row r="193" spans="12:38" x14ac:dyDescent="0.25">
      <c r="L193"/>
      <c r="M193"/>
      <c r="N193"/>
      <c r="O193"/>
      <c r="P193"/>
      <c r="R193" s="35"/>
      <c r="S193" s="35"/>
      <c r="T193" s="54"/>
      <c r="U193" s="54"/>
      <c r="V193" s="54"/>
      <c r="W193" s="54"/>
      <c r="X193" s="54"/>
      <c r="Y193" s="54"/>
      <c r="Z193" s="54"/>
      <c r="AA193" s="54"/>
      <c r="AB193" s="54"/>
      <c r="AC193" s="54"/>
      <c r="AD193" s="54"/>
      <c r="AE193" s="54"/>
      <c r="AF193" s="54"/>
      <c r="AG193" s="54"/>
      <c r="AH193" s="54"/>
      <c r="AI193" s="54"/>
      <c r="AJ193" s="54"/>
      <c r="AK193"/>
      <c r="AL193"/>
    </row>
    <row r="194" spans="12:38" x14ac:dyDescent="0.25">
      <c r="L194"/>
      <c r="M194"/>
      <c r="N194"/>
      <c r="O194"/>
      <c r="P194"/>
      <c r="R194" s="35"/>
      <c r="S194" s="35"/>
      <c r="T194" s="54"/>
      <c r="U194" s="54"/>
      <c r="V194" s="54"/>
      <c r="W194" s="54"/>
      <c r="X194" s="54"/>
      <c r="Y194" s="54"/>
      <c r="Z194" s="54"/>
      <c r="AA194" s="54"/>
      <c r="AB194" s="54"/>
      <c r="AC194" s="54"/>
      <c r="AD194" s="54"/>
      <c r="AE194" s="54"/>
      <c r="AF194" s="54"/>
      <c r="AG194" s="54"/>
      <c r="AH194" s="54"/>
      <c r="AI194" s="54"/>
      <c r="AJ194" s="54"/>
      <c r="AK194"/>
      <c r="AL194"/>
    </row>
    <row r="195" spans="12:38" x14ac:dyDescent="0.25">
      <c r="L195"/>
      <c r="M195"/>
      <c r="N195"/>
      <c r="O195"/>
      <c r="P195"/>
      <c r="R195" s="35"/>
      <c r="S195" s="35"/>
      <c r="T195" s="54"/>
      <c r="U195" s="54"/>
      <c r="V195" s="54"/>
      <c r="W195" s="54"/>
      <c r="X195" s="54"/>
      <c r="Y195" s="54"/>
      <c r="Z195" s="54"/>
      <c r="AA195" s="54"/>
      <c r="AB195" s="54"/>
      <c r="AC195" s="54"/>
      <c r="AD195" s="54"/>
      <c r="AE195" s="54"/>
      <c r="AF195" s="54"/>
      <c r="AG195" s="54"/>
      <c r="AH195" s="54"/>
      <c r="AI195" s="54"/>
      <c r="AJ195" s="54"/>
      <c r="AK195"/>
      <c r="AL195"/>
    </row>
    <row r="196" spans="12:38" x14ac:dyDescent="0.25">
      <c r="L196"/>
      <c r="M196"/>
      <c r="N196"/>
      <c r="O196"/>
      <c r="P196"/>
      <c r="R196" s="35"/>
      <c r="S196" s="35"/>
      <c r="T196" s="54"/>
      <c r="U196" s="54"/>
      <c r="V196" s="54"/>
      <c r="W196" s="54"/>
      <c r="X196" s="54"/>
      <c r="Y196" s="54"/>
      <c r="Z196" s="54"/>
      <c r="AA196" s="54"/>
      <c r="AB196" s="54"/>
      <c r="AC196" s="54"/>
      <c r="AD196" s="54"/>
      <c r="AE196" s="54"/>
      <c r="AF196" s="54"/>
      <c r="AG196" s="54"/>
      <c r="AH196" s="54"/>
      <c r="AI196" s="54"/>
      <c r="AJ196" s="54"/>
      <c r="AK196"/>
      <c r="AL196"/>
    </row>
    <row r="197" spans="12:38" x14ac:dyDescent="0.25">
      <c r="L197"/>
      <c r="M197"/>
      <c r="N197"/>
      <c r="O197"/>
      <c r="P197"/>
      <c r="R197" s="35"/>
      <c r="S197" s="35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 s="54"/>
      <c r="AJ197" s="54"/>
      <c r="AK197"/>
      <c r="AL197"/>
    </row>
    <row r="198" spans="12:38" x14ac:dyDescent="0.25">
      <c r="L198"/>
      <c r="M198"/>
      <c r="N198"/>
      <c r="O198"/>
      <c r="P198"/>
      <c r="R198" s="35"/>
      <c r="S198" s="35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 s="54"/>
      <c r="AJ198" s="54"/>
      <c r="AK198"/>
      <c r="AL198"/>
    </row>
    <row r="199" spans="12:38" x14ac:dyDescent="0.25">
      <c r="L199"/>
      <c r="M199"/>
      <c r="N199"/>
      <c r="O199"/>
      <c r="P199"/>
      <c r="R199" s="35"/>
      <c r="S199" s="35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54"/>
      <c r="AI199" s="54"/>
      <c r="AJ199" s="54"/>
      <c r="AK199"/>
      <c r="AL199"/>
    </row>
    <row r="200" spans="12:38" x14ac:dyDescent="0.25">
      <c r="L200"/>
      <c r="M200"/>
      <c r="N200"/>
      <c r="O200"/>
      <c r="P200"/>
      <c r="R200" s="35"/>
      <c r="S200" s="35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4"/>
      <c r="AI200" s="54"/>
      <c r="AJ200" s="54"/>
      <c r="AK200"/>
      <c r="AL200"/>
    </row>
    <row r="201" spans="12:38" x14ac:dyDescent="0.25">
      <c r="L201"/>
      <c r="M201"/>
      <c r="N201"/>
      <c r="O201"/>
      <c r="P201"/>
      <c r="R201" s="35"/>
      <c r="S201" s="35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54"/>
      <c r="AI201" s="54"/>
      <c r="AJ201" s="54"/>
      <c r="AK201"/>
      <c r="AL201"/>
    </row>
    <row r="202" spans="12:38" x14ac:dyDescent="0.25">
      <c r="L202"/>
      <c r="M202"/>
      <c r="N202"/>
      <c r="O202"/>
      <c r="P202"/>
      <c r="R202" s="35"/>
      <c r="S202" s="35"/>
      <c r="T202" s="54"/>
      <c r="U202" s="54"/>
      <c r="V202" s="54"/>
      <c r="W202" s="54"/>
      <c r="X202" s="54"/>
      <c r="Y202" s="54"/>
      <c r="Z202" s="54"/>
      <c r="AA202" s="54"/>
      <c r="AB202" s="54"/>
      <c r="AC202" s="54"/>
      <c r="AD202" s="54"/>
      <c r="AE202" s="54"/>
      <c r="AF202" s="54"/>
      <c r="AG202" s="54"/>
      <c r="AH202" s="54"/>
      <c r="AI202" s="54"/>
      <c r="AJ202" s="54"/>
      <c r="AK202"/>
      <c r="AL202"/>
    </row>
    <row r="203" spans="12:38" x14ac:dyDescent="0.25">
      <c r="L203"/>
      <c r="M203"/>
      <c r="N203"/>
      <c r="O203"/>
      <c r="P203"/>
      <c r="R203" s="35"/>
      <c r="S203" s="35"/>
      <c r="T203" s="54"/>
      <c r="U203" s="54"/>
      <c r="V203" s="54"/>
      <c r="W203" s="54"/>
      <c r="X203" s="54"/>
      <c r="Y203" s="54"/>
      <c r="Z203" s="54"/>
      <c r="AA203" s="54"/>
      <c r="AB203" s="54"/>
      <c r="AC203" s="54"/>
      <c r="AD203" s="54"/>
      <c r="AE203" s="54"/>
      <c r="AF203" s="54"/>
      <c r="AG203" s="54"/>
      <c r="AH203" s="54"/>
      <c r="AI203" s="54"/>
      <c r="AJ203" s="54"/>
      <c r="AK203"/>
      <c r="AL203"/>
    </row>
    <row r="204" spans="12:38" x14ac:dyDescent="0.25">
      <c r="L204"/>
      <c r="M204"/>
      <c r="N204"/>
      <c r="O204"/>
      <c r="P204"/>
      <c r="R204" s="35"/>
      <c r="S204" s="35"/>
      <c r="T204" s="54"/>
      <c r="U204" s="54"/>
      <c r="V204" s="54"/>
      <c r="W204" s="54"/>
      <c r="X204" s="54"/>
      <c r="Y204" s="54"/>
      <c r="Z204" s="54"/>
      <c r="AA204" s="54"/>
      <c r="AB204" s="54"/>
      <c r="AC204" s="54"/>
      <c r="AD204" s="54"/>
      <c r="AE204" s="54"/>
      <c r="AF204" s="54"/>
      <c r="AG204" s="54"/>
      <c r="AH204" s="54"/>
      <c r="AI204" s="54"/>
      <c r="AJ204" s="54"/>
      <c r="AK204"/>
      <c r="AL204"/>
    </row>
    <row r="205" spans="12:38" x14ac:dyDescent="0.25">
      <c r="L205"/>
      <c r="M205"/>
      <c r="N205"/>
      <c r="O205"/>
      <c r="P205"/>
      <c r="R205" s="35"/>
      <c r="S205" s="35"/>
      <c r="T205" s="54"/>
      <c r="U205" s="54"/>
      <c r="V205" s="54"/>
      <c r="W205" s="54"/>
      <c r="X205" s="54"/>
      <c r="Y205" s="54"/>
      <c r="Z205" s="54"/>
      <c r="AA205" s="54"/>
      <c r="AB205" s="54"/>
      <c r="AC205" s="54"/>
      <c r="AD205" s="54"/>
      <c r="AE205" s="54"/>
      <c r="AF205" s="54"/>
      <c r="AG205" s="54"/>
      <c r="AH205" s="54"/>
      <c r="AI205" s="54"/>
      <c r="AJ205" s="54"/>
      <c r="AK205"/>
      <c r="AL205"/>
    </row>
    <row r="206" spans="12:38" x14ac:dyDescent="0.25">
      <c r="L206"/>
      <c r="M206"/>
      <c r="N206"/>
      <c r="O206"/>
      <c r="P206"/>
      <c r="R206" s="35"/>
      <c r="S206" s="35"/>
      <c r="T206" s="54"/>
      <c r="U206" s="54"/>
      <c r="V206" s="54"/>
      <c r="W206" s="54"/>
      <c r="X206" s="54"/>
      <c r="Y206" s="54"/>
      <c r="Z206" s="54"/>
      <c r="AA206" s="54"/>
      <c r="AB206" s="54"/>
      <c r="AC206" s="54"/>
      <c r="AD206" s="54"/>
      <c r="AE206" s="54"/>
      <c r="AF206" s="54"/>
      <c r="AG206" s="54"/>
      <c r="AH206" s="54"/>
      <c r="AI206" s="54"/>
      <c r="AJ206" s="54"/>
      <c r="AK206"/>
      <c r="AL206"/>
    </row>
    <row r="207" spans="12:38" x14ac:dyDescent="0.25">
      <c r="L207"/>
      <c r="M207"/>
      <c r="N207"/>
      <c r="O207"/>
      <c r="P207"/>
      <c r="R207" s="35"/>
      <c r="S207" s="35"/>
      <c r="T207" s="54"/>
      <c r="U207" s="54"/>
      <c r="V207" s="54"/>
      <c r="W207" s="54"/>
      <c r="X207" s="54"/>
      <c r="Y207" s="54"/>
      <c r="Z207" s="54"/>
      <c r="AA207" s="54"/>
      <c r="AB207" s="54"/>
      <c r="AC207" s="54"/>
      <c r="AD207" s="54"/>
      <c r="AE207" s="54"/>
      <c r="AF207" s="54"/>
      <c r="AG207" s="54"/>
      <c r="AH207" s="54"/>
      <c r="AI207" s="54"/>
      <c r="AJ207" s="54"/>
      <c r="AK207"/>
      <c r="AL207"/>
    </row>
    <row r="208" spans="12:38" x14ac:dyDescent="0.25">
      <c r="L208"/>
      <c r="M208"/>
      <c r="N208"/>
      <c r="O208"/>
      <c r="P208"/>
      <c r="R208" s="35"/>
      <c r="S208" s="35"/>
      <c r="T208" s="54"/>
      <c r="U208" s="54"/>
      <c r="V208" s="54"/>
      <c r="W208" s="54"/>
      <c r="X208" s="54"/>
      <c r="Y208" s="54"/>
      <c r="Z208" s="54"/>
      <c r="AA208" s="54"/>
      <c r="AB208" s="54"/>
      <c r="AC208" s="54"/>
      <c r="AD208" s="54"/>
      <c r="AE208" s="54"/>
      <c r="AF208" s="54"/>
      <c r="AG208" s="54"/>
      <c r="AH208" s="54"/>
      <c r="AI208" s="54"/>
      <c r="AJ208" s="54"/>
      <c r="AK208"/>
      <c r="AL208"/>
    </row>
    <row r="209" spans="12:38" x14ac:dyDescent="0.25">
      <c r="L209"/>
      <c r="M209"/>
      <c r="N209"/>
      <c r="O209"/>
      <c r="P209"/>
      <c r="R209" s="35"/>
      <c r="S209" s="35"/>
      <c r="T209" s="54"/>
      <c r="U209" s="54"/>
      <c r="V209" s="54"/>
      <c r="W209" s="54"/>
      <c r="X209" s="54"/>
      <c r="Y209" s="54"/>
      <c r="Z209" s="54"/>
      <c r="AA209" s="54"/>
      <c r="AB209" s="54"/>
      <c r="AC209" s="54"/>
      <c r="AD209" s="54"/>
      <c r="AE209" s="54"/>
      <c r="AF209" s="54"/>
      <c r="AG209" s="54"/>
      <c r="AH209" s="54"/>
      <c r="AI209" s="54"/>
      <c r="AJ209" s="54"/>
      <c r="AK209"/>
      <c r="AL209"/>
    </row>
    <row r="210" spans="12:38" x14ac:dyDescent="0.25">
      <c r="L210"/>
      <c r="M210"/>
      <c r="N210"/>
      <c r="O210"/>
      <c r="P210"/>
      <c r="R210" s="35"/>
      <c r="S210" s="35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 s="54"/>
      <c r="AJ210" s="54"/>
      <c r="AK210"/>
      <c r="AL210"/>
    </row>
    <row r="211" spans="12:38" x14ac:dyDescent="0.25">
      <c r="L211"/>
      <c r="M211"/>
      <c r="N211"/>
      <c r="O211"/>
      <c r="P211"/>
      <c r="R211" s="35"/>
      <c r="S211" s="35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54"/>
      <c r="AI211" s="54"/>
      <c r="AJ211" s="54"/>
      <c r="AK211"/>
      <c r="AL211"/>
    </row>
    <row r="212" spans="12:38" ht="14.25" x14ac:dyDescent="0.2">
      <c r="L212"/>
      <c r="M212"/>
      <c r="N212"/>
      <c r="O212"/>
      <c r="P212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  <c r="AI212" s="54"/>
      <c r="AJ212" s="54"/>
      <c r="AK212"/>
      <c r="AL212"/>
    </row>
    <row r="213" spans="12:38" ht="14.25" x14ac:dyDescent="0.2">
      <c r="L213"/>
      <c r="M213"/>
      <c r="N213"/>
      <c r="O213"/>
      <c r="P213"/>
      <c r="T213" s="54"/>
      <c r="U213" s="54"/>
      <c r="V213" s="54"/>
      <c r="W213" s="54"/>
      <c r="X213" s="54"/>
      <c r="Y213" s="54"/>
      <c r="Z213" s="54"/>
      <c r="AA213" s="54"/>
      <c r="AB213" s="54"/>
      <c r="AC213" s="54"/>
      <c r="AD213" s="54"/>
      <c r="AE213" s="54"/>
      <c r="AF213" s="54"/>
      <c r="AG213" s="54"/>
      <c r="AH213" s="54"/>
      <c r="AI213" s="54"/>
      <c r="AJ213" s="54"/>
      <c r="AK213"/>
      <c r="AL213"/>
    </row>
    <row r="214" spans="12:38" ht="14.25" x14ac:dyDescent="0.2">
      <c r="L214"/>
      <c r="M214"/>
      <c r="N214"/>
      <c r="O214"/>
      <c r="P214"/>
      <c r="T214" s="54"/>
      <c r="U214" s="54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 s="54"/>
      <c r="AJ214" s="54"/>
      <c r="AK214"/>
      <c r="AL214"/>
    </row>
    <row r="215" spans="12:38" ht="14.25" x14ac:dyDescent="0.2">
      <c r="L215"/>
      <c r="M215"/>
      <c r="N215"/>
      <c r="O215"/>
      <c r="P215"/>
      <c r="T215" s="54"/>
      <c r="U215" s="54"/>
      <c r="V215" s="54"/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54"/>
      <c r="AI215" s="54"/>
      <c r="AJ215" s="54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2018-12-16T22:36:50Z</dcterms:modified>
</cp:coreProperties>
</file>