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H10" i="5" s="1"/>
  <c r="AC5" i="5"/>
  <c r="G10" i="5" s="1"/>
  <c r="AB5" i="5"/>
  <c r="F10" i="5" s="1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H11" i="5" s="1"/>
  <c r="G5" i="5"/>
  <c r="G9" i="5" s="1"/>
  <c r="G11" i="5" s="1"/>
  <c r="F5" i="5"/>
  <c r="F9" i="5" s="1"/>
  <c r="F11" i="5" s="1"/>
  <c r="E5" i="5"/>
  <c r="E9" i="5" s="1"/>
  <c r="E11" i="5" s="1"/>
  <c r="M11" i="5" l="1"/>
  <c r="M10" i="5"/>
  <c r="K10" i="5"/>
  <c r="K11" i="5" s="1"/>
  <c r="N11" i="5"/>
  <c r="L11" i="5"/>
  <c r="N10" i="5"/>
  <c r="L10" i="5"/>
  <c r="O11" i="5"/>
  <c r="J11" i="5"/>
  <c r="J10" i="5"/>
  <c r="O10" i="5"/>
  <c r="AF5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<sst xmlns="http://schemas.openxmlformats.org/spreadsheetml/2006/main" count="69" uniqueCount="29">
  <si>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</si>
  <si>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</si>
  <si>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</si>
  <si>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</si>
  <si>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</si>
  <si>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</si>
  <si>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</si>
  <si>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</si>
  <si>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</si>
  <si>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</si>
  <si>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</si>
  <si>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</si>
  <si>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</si>
  <si>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</si>
  <si>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</si>
  <si>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</si>
  <si>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</si>
  <si>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</si>
  <si>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</si>
  <si>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</si>
  <si>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</si>
  <si>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</si>
  <si>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</si>
  <si>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</si>
  <si>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Viri = Leppävirran Viri  (1937)</t>
  </si>
  <si>
    <t>Otto Laitinen</t>
  </si>
  <si>
    <t>8.</t>
  </si>
  <si>
    <t>Viri</t>
  </si>
  <si>
    <t>6.6.1988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</si>
</sst>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2008</v>
      </c>
      <c r="Y4" s="12" t="s">
        <v>26</v>
      </c>
      <c r="Z4" s="1" t="s">
        <v>27</v>
      </c>
      <c r="AA4" s="12">
        <v>3</v>
      </c>
      <c r="AB4" s="12">
        <v>0</v>
      </c>
      <c r="AC4" s="12">
        <v>0</v>
      </c>
      <c r="AD4" s="12">
        <v>1</v>
      </c>
      <c r="AE4" s="12">
        <v>1</v>
      </c>
      <c r="AF4" s="68">
        <v>0.2</v>
      </c>
      <c r="AG4" s="69">
        <v>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3</v>
      </c>
      <c r="AB5" s="36">
        <f>SUM(AB4:AB4)</f>
        <v>0</v>
      </c>
      <c r="AC5" s="36">
        <f>SUM(AC4:AC4)</f>
        <v>0</v>
      </c>
      <c r="AD5" s="36">
        <f>SUM(AD4:AD4)</f>
        <v>1</v>
      </c>
      <c r="AE5" s="36">
        <f>SUM(AE4:AE4)</f>
        <v>1</v>
      </c>
      <c r="AF5" s="37">
        <f>PRODUCT(AE5/AG5)</f>
        <v>0.2</v>
      </c>
      <c r="AG5" s="21">
        <f>SUM(AG4:AG4)</f>
        <v>5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3</v>
      </c>
      <c r="F10" s="47">
        <f>PRODUCT(AB5+AN5)</f>
        <v>0</v>
      </c>
      <c r="G10" s="47">
        <f>PRODUCT(AC5+AO5)</f>
        <v>0</v>
      </c>
      <c r="H10" s="47">
        <f>PRODUCT(AD5+AP5)</f>
        <v>1</v>
      </c>
      <c r="I10" s="47">
        <f>PRODUCT(AE5+AQ5)</f>
        <v>1</v>
      </c>
      <c r="J10" s="60">
        <f>PRODUCT(I10/K10)</f>
        <v>0.2</v>
      </c>
      <c r="K10" s="10">
        <f>PRODUCT(AG5+AS5)</f>
        <v>5</v>
      </c>
      <c r="L10" s="53">
        <f>PRODUCT((F10+G10)/E10)</f>
        <v>0</v>
      </c>
      <c r="M10" s="53">
        <f>PRODUCT(H10/E10)</f>
        <v>0.33333333333333331</v>
      </c>
      <c r="N10" s="53">
        <f>PRODUCT((F10+G10+H10)/E10)</f>
        <v>0.33333333333333331</v>
      </c>
      <c r="O10" s="53">
        <f>PRODUCT(I10/E10)</f>
        <v>0.33333333333333331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3</v>
      </c>
      <c r="F11" s="47">
        <f t="shared" ref="F11:I11" si="0">SUM(F8:F10)</f>
        <v>0</v>
      </c>
      <c r="G11" s="47">
        <f t="shared" si="0"/>
        <v>0</v>
      </c>
      <c r="H11" s="47">
        <f t="shared" si="0"/>
        <v>1</v>
      </c>
      <c r="I11" s="47">
        <f t="shared" si="0"/>
        <v>1</v>
      </c>
      <c r="J11" s="60">
        <f>PRODUCT(I11/K11)</f>
        <v>0.2</v>
      </c>
      <c r="K11" s="16">
        <f>SUM(K8:K10)</f>
        <v>5</v>
      </c>
      <c r="L11" s="53">
        <f>PRODUCT((F11+G11)/E11)</f>
        <v>0</v>
      </c>
      <c r="M11" s="53">
        <f>PRODUCT(H11/E11)</f>
        <v>0.33333333333333331</v>
      </c>
      <c r="N11" s="53">
        <f>PRODUCT((F11+G11+H11)/E11)</f>
        <v>0.33333333333333331</v>
      </c>
      <c r="O11" s="53">
        <f>PRODUCT(I11/E11)</f>
        <v>0.33333333333333331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7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7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7"/>
    </row>
    <row r="180" spans="12:38" x14ac:dyDescent="0.25">
      <c r="L180"/>
      <c r="M180"/>
      <c r="N180"/>
      <c r="O180"/>
      <c r="P180"/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7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7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7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7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7"/>
      <c r="AK208"/>
      <c r="AL208"/>
    </row>
    <row r="209" spans="20:35" x14ac:dyDescent="0.25"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</row>
    <row r="210" spans="20:35" x14ac:dyDescent="0.25"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</row>
    <row r="211" spans="20:35" x14ac:dyDescent="0.25"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</row>
    <row r="212" spans="20:35" x14ac:dyDescent="0.25"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</row>
    <row r="213" spans="20:35" x14ac:dyDescent="0.25"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</row>
    <row r="214" spans="20:35" x14ac:dyDescent="0.25"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</row>
    <row r="215" spans="20:35" x14ac:dyDescent="0.25"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</row>
    <row r="216" spans="20:35" x14ac:dyDescent="0.25"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</row>
    <row r="217" spans="20:35" x14ac:dyDescent="0.25"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  <c r="AI217" s="16"/>
    </row>
    <row r="218" spans="20:35" x14ac:dyDescent="0.25"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  <c r="AI218" s="16"/>
    </row>
    <row r="219" spans="20:35" x14ac:dyDescent="0.25"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  <c r="AI219" s="16"/>
    </row>
    <row r="220" spans="20:35" x14ac:dyDescent="0.25"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  <c r="AI220" s="16"/>
    </row>
    <row r="221" spans="20:35" x14ac:dyDescent="0.25"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  <c r="AI221" s="16"/>
    </row>
    <row r="222" spans="20:35" x14ac:dyDescent="0.25"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  <c r="AH222" s="16"/>
      <c r="AI222" s="16"/>
    </row>
    <row r="223" spans="20:35" x14ac:dyDescent="0.25"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  <c r="AG223" s="16"/>
      <c r="AH223" s="16"/>
      <c r="AI223" s="16"/>
    </row>
    <row r="224" spans="20:35" x14ac:dyDescent="0.25"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  <c r="AG224" s="16"/>
      <c r="AH224" s="16"/>
      <c r="AI224" s="16"/>
    </row>
    <row r="225" spans="20:35" x14ac:dyDescent="0.25"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  <c r="AG225" s="16"/>
      <c r="AH225" s="16"/>
      <c r="AI225" s="16"/>
    </row>
    <row r="226" spans="20:35" x14ac:dyDescent="0.25"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  <c r="AG226" s="16"/>
      <c r="AH226" s="16"/>
      <c r="AI226" s="16"/>
    </row>
    <row r="227" spans="20:35" x14ac:dyDescent="0.25"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  <c r="AG227" s="16"/>
      <c r="AH227" s="16"/>
      <c r="AI227" s="16"/>
    </row>
    <row r="228" spans="20:35" x14ac:dyDescent="0.25"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  <c r="AG228" s="16"/>
      <c r="AH228" s="16"/>
      <c r="AI228" s="16"/>
    </row>
    <row r="229" spans="20:35" x14ac:dyDescent="0.25"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  <c r="AG229" s="16"/>
      <c r="AH229" s="16"/>
      <c r="AI229" s="16"/>
    </row>
    <row r="230" spans="20:35" x14ac:dyDescent="0.25"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  <c r="AG230" s="16"/>
      <c r="AH230" s="16"/>
      <c r="AI230" s="16"/>
    </row>
    <row r="231" spans="20:35" x14ac:dyDescent="0.25"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  <c r="AG231" s="16"/>
      <c r="AH231" s="16"/>
      <c r="AI231" s="16"/>
    </row>
    <row r="232" spans="20:35" x14ac:dyDescent="0.25"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F232" s="16"/>
      <c r="AG232" s="16"/>
      <c r="AH232" s="16"/>
      <c r="AI232" s="16"/>
    </row>
    <row r="233" spans="20:35" x14ac:dyDescent="0.25"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16"/>
      <c r="AG233" s="16"/>
      <c r="AH233" s="16"/>
      <c r="AI233" s="16"/>
    </row>
    <row r="234" spans="20:35" x14ac:dyDescent="0.25"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F234" s="16"/>
      <c r="AG234" s="16"/>
      <c r="AH234" s="16"/>
      <c r="AI234" s="16"/>
    </row>
    <row r="235" spans="20:35" x14ac:dyDescent="0.25"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F235" s="16"/>
      <c r="AG235" s="16"/>
      <c r="AH235" s="16"/>
      <c r="AI235" s="16"/>
    </row>
    <row r="236" spans="20:35" x14ac:dyDescent="0.25"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  <c r="AG236" s="16"/>
      <c r="AH236" s="16"/>
      <c r="AI236" s="16"/>
    </row>
    <row r="237" spans="20:35" x14ac:dyDescent="0.25"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16"/>
      <c r="AG237" s="16"/>
      <c r="AH237" s="16"/>
      <c r="AI237" s="16"/>
    </row>
    <row r="238" spans="20:35" x14ac:dyDescent="0.25"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F238" s="16"/>
      <c r="AG238" s="16"/>
      <c r="AH238" s="16"/>
      <c r="AI238" s="16"/>
    </row>
    <row r="239" spans="20:35" x14ac:dyDescent="0.25"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16"/>
      <c r="AG239" s="16"/>
      <c r="AH239" s="16"/>
      <c r="AI239" s="16"/>
    </row>
    <row r="240" spans="20:35" x14ac:dyDescent="0.25"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F240" s="16"/>
      <c r="AG240" s="16"/>
      <c r="AH240" s="16"/>
      <c r="AI240" s="16"/>
    </row>
    <row r="241" spans="20:35" x14ac:dyDescent="0.25">
      <c r="T241" s="16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F241" s="16"/>
      <c r="AG241" s="16"/>
      <c r="AH241" s="16"/>
      <c r="AI241" s="16"/>
    </row>
    <row r="242" spans="20:35" x14ac:dyDescent="0.25"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16"/>
      <c r="AG242" s="16"/>
      <c r="AH242" s="16"/>
      <c r="AI242" s="16"/>
    </row>
    <row r="243" spans="20:35" x14ac:dyDescent="0.25">
      <c r="T243" s="1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F243" s="16"/>
      <c r="AG243" s="16"/>
      <c r="AH243" s="16"/>
      <c r="AI243" s="16"/>
    </row>
    <row r="244" spans="20:35" x14ac:dyDescent="0.25"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F244" s="16"/>
      <c r="AG244" s="16"/>
      <c r="AH244" s="16"/>
      <c r="AI244" s="16"/>
    </row>
    <row r="245" spans="20:35" x14ac:dyDescent="0.25"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F245" s="16"/>
      <c r="AG245" s="16"/>
      <c r="AH245" s="16"/>
      <c r="AI245" s="16"/>
    </row>
    <row r="246" spans="20:35" x14ac:dyDescent="0.25"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/>
      <c r="AG246" s="16"/>
      <c r="AH246" s="16"/>
      <c r="AI246" s="16"/>
    </row>
    <row r="247" spans="20:35" x14ac:dyDescent="0.25"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F247" s="16"/>
      <c r="AG247" s="16"/>
      <c r="AH247" s="16"/>
      <c r="AI247" s="16"/>
    </row>
    <row r="248" spans="20:35" x14ac:dyDescent="0.25"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F248" s="16"/>
      <c r="AG248" s="16"/>
      <c r="AH248" s="16"/>
      <c r="AI248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2018-10-29T23:30:11Z</dcterms:modified>
</cp:coreProperties>
</file>