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7" i="2" l="1"/>
  <c r="K20" i="2" s="1"/>
  <c r="AS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H20" i="2" l="1"/>
  <c r="M20" i="2" s="1"/>
  <c r="I20" i="2"/>
  <c r="O20" i="2" s="1"/>
  <c r="O19" i="2"/>
  <c r="N19" i="2"/>
  <c r="M19" i="2"/>
  <c r="F20" i="2"/>
  <c r="L19" i="2"/>
  <c r="N20" i="2" l="1"/>
  <c r="L20" i="2"/>
</calcChain>
</file>

<file path=xl/sharedStrings.xml><?xml version="1.0" encoding="utf-8"?>
<sst xmlns="http://schemas.openxmlformats.org/spreadsheetml/2006/main" count="368" uniqueCount="235">
  <si>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</si>
  <si>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</si>
  <si>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</si>
  <si>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</si>
  <si>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</si>
  <si>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</si>
  <si>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</si>
  <si>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</si>
  <si>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</si>
  <si>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</si>
  <si>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</si>
  <si>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</si>
  <si>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</si>
  <si>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</si>
  <si>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</si>
  <si>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</si>
  <si>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</si>
  <si>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</si>
  <si>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</si>
  <si>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</si>
  <si>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</si>
  <si>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</si>
  <si>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</si>
  <si>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</si>
  <si>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</si>
  <si>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</si>
  <si>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</si>
  <si>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</si>
  <si>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</si>
  <si>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</si>
  <si>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</si>
  <si>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</si>
  <si>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</si>
  <si>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Seppo Lappalainen</t>
  </si>
  <si>
    <t>8.</t>
  </si>
  <si>
    <t>KiU</t>
  </si>
  <si>
    <t>07.05. 1978  KiU - SMJ  0-1</t>
  </si>
  <si>
    <t>21.05. 1978  KiU - Tahko  9-7</t>
  </si>
  <si>
    <t>3.  ottelu</t>
  </si>
  <si>
    <t xml:space="preserve">  18 v   3 kk   6 pv</t>
  </si>
  <si>
    <t xml:space="preserve">  18 v   3 kk 20 pv</t>
  </si>
  <si>
    <t>Seurat</t>
  </si>
  <si>
    <t>KiU = Kiteen Urheilijat  (1931)</t>
  </si>
  <si>
    <t>1.2.1950</t>
  </si>
  <si>
    <t>----</t>
  </si>
  <si>
    <t>7.</t>
  </si>
  <si>
    <t>KarMa</t>
  </si>
  <si>
    <t>suomensarja</t>
  </si>
  <si>
    <t>KarMa = Karjalan Maila  (1957)</t>
  </si>
  <si>
    <t>6.</t>
  </si>
  <si>
    <t>5.</t>
  </si>
  <si>
    <t>ViU</t>
  </si>
  <si>
    <t>piirisarja</t>
  </si>
  <si>
    <t>ViU = Viinijärven Urheilijat  (1914)</t>
  </si>
  <si>
    <t>2.</t>
  </si>
  <si>
    <t>4.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</si>
  <si>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</si>
  <si>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</si>
  <si>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</si>
  <si>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</si>
  <si>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</si>
  <si>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</si>
  <si>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</si>
  <si>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</si>
  <si>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</si>
  <si>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</si>
  <si>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</si>
  <si>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</si>
  <si>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</si>
  <si>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</si>
  <si>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</si>
  <si>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</si>
  <si>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</si>
  <si>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EvU = Evijärven Urheilijat  (1922)</t>
  </si>
  <si>
    <t>Alku = Forssan Alku  (1913)</t>
  </si>
  <si>
    <t>HP-K = Haapajärven Pesä-Kiilat  (1990)</t>
  </si>
  <si>
    <t>HaU = Haapaveden Urheilijat  (1938)</t>
  </si>
  <si>
    <t>HaKi = Hakunilan Kisa  (1978)</t>
  </si>
  <si>
    <t>HalTo = Halsuan Toivo  (1909)</t>
  </si>
  <si>
    <t>HaVe = Halsua-Veteli Pesis  (2002)</t>
  </si>
  <si>
    <t>HaPe = Hamina Pesis  (2003)</t>
  </si>
  <si>
    <t>HP = Haminan Palloilijat  (1928)</t>
  </si>
  <si>
    <t>PePe = Helsingin Pelipeikot  (1952)</t>
  </si>
  <si>
    <t>PePo = Helsingin Pesä-Pojat  (1959)</t>
  </si>
  <si>
    <t>Tahko = Hyvinkään Tahko  (1915)</t>
  </si>
  <si>
    <t>HPH = Hämeen Pesä-Haukat  (1995)</t>
  </si>
  <si>
    <t>Paukku = Hämeenlinnan Paukku  (1961)</t>
  </si>
  <si>
    <t>IiU = Iin Urheilijat  (1945)</t>
  </si>
  <si>
    <t>Tarmo = Ikaalisten Tarmo  (1908)</t>
  </si>
  <si>
    <t>IPV = Imatran Pallo-Veikot  (1955)</t>
  </si>
  <si>
    <t>JaJa = Jalasjärven Jalas  (1914)</t>
  </si>
  <si>
    <t>JoMa = Joensuun Maila  (1957)</t>
  </si>
  <si>
    <t>JPT = Joensuun Pallo-Toverit  (1946)</t>
  </si>
  <si>
    <t>JoKo = Jokioisten Koetus  (1902)</t>
  </si>
  <si>
    <t>JoU =  Joroisten Urheilijat  (1929)</t>
  </si>
  <si>
    <t>JuNu = Juvan Nuorisopesis  (2002)</t>
  </si>
  <si>
    <t>JuPa = Juvan Pallo  (1950)</t>
  </si>
  <si>
    <t>JuU = Juvan Urheilijat  (1935)</t>
  </si>
  <si>
    <t>Kiri = Jyväskylän Kiri  (1930)</t>
  </si>
  <si>
    <t>Lohi = Jyväskylän Lohi  (1924)</t>
  </si>
  <si>
    <t>Valo = Jyväskylän Valo  (1949)</t>
  </si>
  <si>
    <t>KPK = Kajaanin Pallokerho  (1933)</t>
  </si>
  <si>
    <t>KaMa = Kankaanpään Maila  (1958)</t>
  </si>
  <si>
    <t>Ura = Kannuksen Ura  (1969)</t>
  </si>
  <si>
    <t>KaKi = Karvian Kiri  (1954)</t>
  </si>
  <si>
    <t>KaKa = Kauhajoen Karhu  (1910)</t>
  </si>
  <si>
    <t>KeKu = Kemin Kunto  (1903)</t>
  </si>
  <si>
    <t>KeKi = Kempeleen Kiri  (1915)</t>
  </si>
  <si>
    <t>KK-V = Kokemäen Kova-Väki  (1921)</t>
  </si>
  <si>
    <t>KeU = Kesälahden Urheilijat  ()</t>
  </si>
  <si>
    <t>KeuKis = Keuruun Kisailijat  (1914)</t>
  </si>
  <si>
    <t>KiimU = Kiimingin Urheilijat  (1938)</t>
  </si>
  <si>
    <t>KiPe = Kinnarin Pesis  2006  (2005)</t>
  </si>
  <si>
    <t>Kimmot = Kinnulan Kimmot  (1948)</t>
  </si>
  <si>
    <t>KiPa = Kiteen Pallo-90  (1990)</t>
  </si>
  <si>
    <t>KKV = Kokemäen Kova-Väki  (1921)</t>
  </si>
  <si>
    <t>KoKi = Kokkolan Kiri  (1962)</t>
  </si>
  <si>
    <t>KoU = Koskenkorvan Urheilijat  (1945)</t>
  </si>
  <si>
    <t>Louhi = Kouran Louhi  (1928)</t>
  </si>
  <si>
    <t>KPL = Kouvolan Pallonlyöjät  (1931)</t>
  </si>
  <si>
    <t>KuKu = Kulhon Kunto  (1949)</t>
  </si>
  <si>
    <t>KEV = Kuopion Erä-Veikot  (1945)</t>
  </si>
  <si>
    <t>KeMu = Kuopion Kelta-Mustat  (1950)</t>
  </si>
  <si>
    <t>KuKu = Kuortaneen Kunto  (1921)</t>
  </si>
  <si>
    <t>KuPu = Kuusankosken Puhti  (1910)</t>
  </si>
  <si>
    <t>KylKai = Kylävuoren Kaiku, Kurikka</t>
  </si>
  <si>
    <t>KäKa = Kärsämäen Kataja  (1933)</t>
  </si>
  <si>
    <t>KöLa = Köyliön Lallit  (1946)</t>
  </si>
  <si>
    <t>LMV = Lahden Mailaveikot  (1929)</t>
  </si>
  <si>
    <t>LaJy = Laitilan Jyske  (1911)</t>
  </si>
  <si>
    <t>LaLu = Lammin Luja  (1939)</t>
  </si>
  <si>
    <t>LaVe = Lapinlahden Veto  (1932)</t>
  </si>
  <si>
    <t>LaVe = Lappajärven Veikot  (1911)</t>
  </si>
  <si>
    <t>Virkiä = Lapuan Virkiä  (1907)</t>
  </si>
  <si>
    <t>LaVi = Lauritsalan Visa  (1902)</t>
  </si>
  <si>
    <t>,KPK = Keravan pallokerho  (1960)</t>
  </si>
  <si>
    <t>LeKi = Lempäälän Kisa  (1904)</t>
  </si>
  <si>
    <t>Viri = Leppävirran Viri  (1937)</t>
  </si>
  <si>
    <t>LePe = Lestijoen Pesis  (2009)</t>
  </si>
  <si>
    <t>LieKi = Lievestuoreen Kisa  (1927)</t>
  </si>
  <si>
    <t>Louhi = Lohjan Louhi  (1901)</t>
  </si>
  <si>
    <t>Leisku = Loimaan Leisku  (1936)</t>
  </si>
  <si>
    <t>LP = Loimaan Palloilijat  (1931)</t>
  </si>
  <si>
    <t>LP Juniorit = Loimaan Palloilijat Junioripesis  (2003)</t>
  </si>
  <si>
    <t>Mahti = Maaningan Mahti  (1973)</t>
  </si>
  <si>
    <t>Manse PP  (2005)</t>
  </si>
  <si>
    <t>Manse PP = Mansen Pesäpallo  (1978)</t>
  </si>
  <si>
    <t>MuPS = Muhoksen Pallo-Salamat  (1969)</t>
  </si>
  <si>
    <t>MuU = Muhoksen Urheilijat  (1919)</t>
  </si>
  <si>
    <t>Jyske = Muuruveden Jyske  (1945)</t>
  </si>
  <si>
    <t>MyVe = Mynämäen Vesa  (1920)</t>
  </si>
  <si>
    <t>MäVi = Mäntyharjun Virkistys  (1920)</t>
  </si>
  <si>
    <t>NaPa = Napapiirin Pesis-Team  (1998)</t>
  </si>
  <si>
    <t>NeNu = Nerkoon Nuorisoseuran Pesis  (1992)</t>
  </si>
  <si>
    <t>NS = Nurmeksen Sepot  (1915)</t>
  </si>
  <si>
    <t>NJ = Nurmon Jymy  (1925)</t>
  </si>
  <si>
    <t>OrJy = Orimattilan Jymy  (1903)</t>
  </si>
  <si>
    <t>OjKi = Oulujoen Kiekko  (1906)</t>
  </si>
  <si>
    <t>Lippo = Oulun Lippo  (1955)</t>
  </si>
  <si>
    <t>Lippo Juniorit = Oulun Lippo Juniorit  (2003)</t>
  </si>
  <si>
    <t>Polte = Oulun Polte  (2007)</t>
  </si>
  <si>
    <t>OsVa = Oulunsalon Vasama  (1910)</t>
  </si>
  <si>
    <t>PaU = Parkanon Urheilijat  (1940)</t>
  </si>
  <si>
    <t>PattU = Pattijoen Urheilijat  (1928)</t>
  </si>
  <si>
    <t>PeTo = Peräseinäjoen Toive  (1927)</t>
  </si>
  <si>
    <t>Pesä Ysit = Pesä Ysit, Lappeenranta  (1976)</t>
  </si>
  <si>
    <t>Pesäkarhut = Pesäkarhut, Pori  (1985)</t>
  </si>
  <si>
    <t>PomPy = Pomarkun Pyry  (1945)</t>
  </si>
  <si>
    <t>PuMu = Puna-Mustat, Helsinki  (1941)</t>
  </si>
  <si>
    <t>PKP = Puurtilan Kisa-Pojat  (1948)</t>
  </si>
  <si>
    <t>Pohti = Pyhäjärven Pohti  (1934)</t>
  </si>
  <si>
    <t>PöU = Pöljän Urheilijat</t>
  </si>
  <si>
    <t>PöU = Pöytyän Urheilijat  (1945)</t>
  </si>
  <si>
    <t>Vesa = Raahen Vesa  (1921)</t>
  </si>
  <si>
    <t>Fera =  Fera, Rauma  (1958)</t>
  </si>
  <si>
    <t>RaU = Rautjärven Urheilijat  (1926)</t>
  </si>
  <si>
    <t>Pilke = Reisjärven Pilke  (1945)</t>
  </si>
  <si>
    <t>RePe = Rekolan Pesis  (1998)</t>
  </si>
  <si>
    <t>RPL = Riihimäen Pallonlyöjät  (1924)</t>
  </si>
  <si>
    <t>IlU = Ilomatsin Urheilijat  (1939)</t>
  </si>
  <si>
    <t>Into = Ruukin Into  (1938)</t>
  </si>
  <si>
    <t>SaarU = Saaren Urheilijat  (1950)</t>
  </si>
  <si>
    <t>SMJ = Seinäjoen Maila-Jussit  (1932)</t>
  </si>
  <si>
    <t>SiSi = Sievin Sisu  (1945)</t>
  </si>
  <si>
    <t>SiiPe = Siilinjärven Pesis  (1987)</t>
  </si>
  <si>
    <t>SiKi = Simon Kiri  (1926)</t>
  </si>
  <si>
    <t>SoSi = Soinin Sisu  (1927)</t>
  </si>
  <si>
    <t>SoJy = Sotkamon Jymy  (1909)</t>
  </si>
  <si>
    <t>Sparta = Spartak, Kajaani  (2004)</t>
  </si>
  <si>
    <t>SuPo = Summan Ponnistus  (1906)</t>
  </si>
  <si>
    <t>SuRa = Suomussalmen Rasti  (1952)</t>
  </si>
  <si>
    <t>Vasama = Suonenjoen Vasama  (1908)</t>
  </si>
  <si>
    <t>PePe = Tammelan Pesä-Peikot  (1945)</t>
  </si>
  <si>
    <t>ToPo = Tohmajärven Pomppu  (1991)</t>
  </si>
  <si>
    <t>ToU = Tohmajärven Urheilijat  (1934)</t>
  </si>
  <si>
    <t>TU = Toholammin Urheilijat  (1955)</t>
  </si>
  <si>
    <t>Turku-Pesis = Turku-Pesis  (Lännen Pallo)  (1949)</t>
  </si>
  <si>
    <t>TyTe = Tyrnävän Tempaus  (1921)</t>
  </si>
  <si>
    <t>UPV = Ulvilan Pesä-Veikot  (1957)</t>
  </si>
  <si>
    <t>UU = Uuraisten Urheilijat  (1944)</t>
  </si>
  <si>
    <t>VM = Vaasan Maila  (1933)</t>
  </si>
  <si>
    <t>VJJ = Vantaanjoen Juoksu  (2001)</t>
  </si>
  <si>
    <t>VePe = Veteli Pesis  (2001)</t>
  </si>
  <si>
    <t>VetU = Vetelin Urheilijat  (1947)</t>
  </si>
  <si>
    <t>ViPa = Vihdin Pallo  (1967)</t>
  </si>
  <si>
    <t>ViVe = Vimpelin Veto  (1934)</t>
  </si>
  <si>
    <t>VuVe = Vuokatin Veto  (1946)</t>
  </si>
  <si>
    <t>VäVi = Vähänkyrön Viesti  (1938)</t>
  </si>
  <si>
    <t>YJ = Ylihärmän Junkkarit  (1908)</t>
  </si>
  <si>
    <t>YPJ = Ylihärmän Pesis-Junkkarit  (1996)</t>
  </si>
  <si>
    <t>YPL = Yliopiston Pallonlyöjät</t>
  </si>
  <si>
    <t>YKV = Ylistaron Kilpa-Veljet  (1945)</t>
  </si>
  <si>
    <t>YK = Ylivieskan Kuula  (1909)</t>
  </si>
  <si>
    <t>YPa = Ylöjärven Pallo  (1960)</t>
  </si>
  <si>
    <t>JoJy = Jokivarren Jytinä  (2004)</t>
  </si>
  <si>
    <t>Palo = Järvenpään Palo  (1914)</t>
  </si>
  <si>
    <t>KyVo = Kyrön Voima  (1911),  kasvattajaseura</t>
  </si>
  <si>
    <t>Jana = Janakkalan Jana  (1929)</t>
  </si>
  <si>
    <t>HMP = Heinolan Maila-Pojat  (1936)</t>
  </si>
  <si>
    <t>RaRa = Rantsilan Raikas  (1934)</t>
  </si>
  <si>
    <t>KarMa = JoMa</t>
  </si>
  <si>
    <t>KI = Kotkan Into  (1900)</t>
  </si>
  <si>
    <t>Kumuri = Porvoon Kumuri  (1981)</t>
  </si>
  <si>
    <t>PalU = Palokan Urheilijat  (1947)</t>
  </si>
  <si>
    <t>HoNsU = Hongikon Nuorisoseuran Urheilijat  (1948)</t>
  </si>
  <si>
    <t>IkU = Ikaalisten Urheilijat  (1922)</t>
  </si>
  <si>
    <t>LoKV = Lohjan Kisa-Veikot  (1950)</t>
  </si>
  <si>
    <t>HK = Haapajärven Kiilat  (1935)</t>
  </si>
  <si>
    <t>VihtU = Vihtiläjärven Urheilijat</t>
  </si>
  <si>
    <t>,KPK = Keravan Pallokerho  (1960)</t>
  </si>
  <si>
    <t>NiNu = Nilsiän Nujakka  (1910)</t>
  </si>
  <si>
    <t>ANsU = Alavuden Nuorisoseuran Urheilijat  (1953)</t>
  </si>
  <si>
    <t>HePe = Helsinki-Pesis  (1977)</t>
  </si>
  <si>
    <t>IlPa = Ilkan Pallo, Ilmajoki  (1980)</t>
  </si>
  <si>
    <t>Ykköset, Helsinki  (1988)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</si>
</sst>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quotePrefix="1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3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0" fontId="2" fillId="8" borderId="6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9" borderId="14" xfId="0" applyFont="1" applyFill="1" applyBorder="1" applyAlignment="1">
      <alignment horizontal="left"/>
    </xf>
    <xf numFmtId="0" fontId="2" fillId="9" borderId="9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0" customWidth="1"/>
    <col min="16" max="20" width="5.7109375" style="82" customWidth="1"/>
    <col min="21" max="21" width="8.7109375" style="82" customWidth="1"/>
    <col min="22" max="22" width="0.7109375" style="30" customWidth="1"/>
    <col min="23" max="27" width="5.7109375" style="82" customWidth="1"/>
    <col min="28" max="28" width="8.7109375" style="82" customWidth="1"/>
    <col min="29" max="29" width="0.7109375" style="30" customWidth="1"/>
    <col min="30" max="35" width="5.7109375" style="82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4"/>
      <c r="W2" s="22" t="s">
        <v>15</v>
      </c>
      <c r="X2" s="14"/>
      <c r="Y2" s="14"/>
      <c r="Z2" s="14"/>
      <c r="AA2" s="14"/>
      <c r="AB2" s="14"/>
      <c r="AC2" s="84"/>
      <c r="AD2" s="22" t="s">
        <v>58</v>
      </c>
      <c r="AE2" s="14"/>
      <c r="AF2" s="14"/>
      <c r="AG2" s="20"/>
      <c r="AH2" s="14" t="s">
        <v>59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1970</v>
      </c>
      <c r="C4" s="25" t="s">
        <v>45</v>
      </c>
      <c r="D4" s="26" t="s">
        <v>46</v>
      </c>
      <c r="E4" s="25"/>
      <c r="F4" s="27" t="s">
        <v>47</v>
      </c>
      <c r="G4" s="28"/>
      <c r="H4" s="29"/>
      <c r="I4" s="25"/>
      <c r="J4" s="25"/>
      <c r="K4" s="29"/>
      <c r="L4" s="29"/>
      <c r="M4" s="28"/>
      <c r="N4" s="25"/>
      <c r="O4" s="30"/>
      <c r="P4" s="31"/>
      <c r="Q4" s="31"/>
      <c r="R4" s="31"/>
      <c r="S4" s="31"/>
      <c r="T4" s="31"/>
      <c r="U4" s="31"/>
      <c r="V4" s="30"/>
      <c r="W4" s="69"/>
      <c r="X4" s="69"/>
      <c r="Y4" s="69"/>
      <c r="Z4" s="69"/>
      <c r="AA4" s="69"/>
      <c r="AB4" s="85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1971</v>
      </c>
      <c r="C5" s="25" t="s">
        <v>49</v>
      </c>
      <c r="D5" s="26" t="s">
        <v>46</v>
      </c>
      <c r="E5" s="25"/>
      <c r="F5" s="27" t="s">
        <v>47</v>
      </c>
      <c r="G5" s="28"/>
      <c r="H5" s="29"/>
      <c r="I5" s="25"/>
      <c r="J5" s="25"/>
      <c r="K5" s="29"/>
      <c r="L5" s="29"/>
      <c r="M5" s="28"/>
      <c r="N5" s="25"/>
      <c r="O5" s="30"/>
      <c r="P5" s="31"/>
      <c r="Q5" s="31"/>
      <c r="R5" s="31"/>
      <c r="S5" s="31"/>
      <c r="T5" s="31"/>
      <c r="U5" s="31"/>
      <c r="V5" s="30"/>
      <c r="W5" s="69"/>
      <c r="X5" s="69"/>
      <c r="Y5" s="69"/>
      <c r="Z5" s="69"/>
      <c r="AA5" s="69"/>
      <c r="AB5" s="85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1972</v>
      </c>
      <c r="C6" s="25" t="s">
        <v>49</v>
      </c>
      <c r="D6" s="26" t="s">
        <v>46</v>
      </c>
      <c r="E6" s="25"/>
      <c r="F6" s="27" t="s">
        <v>47</v>
      </c>
      <c r="G6" s="28"/>
      <c r="H6" s="29"/>
      <c r="I6" s="25"/>
      <c r="J6" s="25"/>
      <c r="K6" s="29"/>
      <c r="L6" s="29"/>
      <c r="M6" s="28"/>
      <c r="N6" s="25"/>
      <c r="O6" s="30"/>
      <c r="P6" s="31"/>
      <c r="Q6" s="31"/>
      <c r="R6" s="31"/>
      <c r="S6" s="31"/>
      <c r="T6" s="31"/>
      <c r="U6" s="31"/>
      <c r="V6" s="30"/>
      <c r="W6" s="69"/>
      <c r="X6" s="69"/>
      <c r="Y6" s="69"/>
      <c r="Z6" s="69"/>
      <c r="AA6" s="69"/>
      <c r="AB6" s="85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1973</v>
      </c>
      <c r="C7" s="25" t="s">
        <v>50</v>
      </c>
      <c r="D7" s="26" t="s">
        <v>46</v>
      </c>
      <c r="E7" s="25"/>
      <c r="F7" s="27" t="s">
        <v>47</v>
      </c>
      <c r="G7" s="28"/>
      <c r="H7" s="29"/>
      <c r="I7" s="25"/>
      <c r="J7" s="25"/>
      <c r="K7" s="29"/>
      <c r="L7" s="29"/>
      <c r="M7" s="28"/>
      <c r="N7" s="25"/>
      <c r="O7" s="30"/>
      <c r="P7" s="31"/>
      <c r="Q7" s="31"/>
      <c r="R7" s="31"/>
      <c r="S7" s="31"/>
      <c r="T7" s="31"/>
      <c r="U7" s="31"/>
      <c r="V7" s="30"/>
      <c r="W7" s="69"/>
      <c r="X7" s="69"/>
      <c r="Y7" s="69"/>
      <c r="Z7" s="69"/>
      <c r="AA7" s="69"/>
      <c r="AB7" s="85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1">
        <v>1974</v>
      </c>
      <c r="C8" s="31"/>
      <c r="D8" s="34"/>
      <c r="E8" s="31"/>
      <c r="F8" s="31"/>
      <c r="G8" s="31"/>
      <c r="H8" s="31"/>
      <c r="I8" s="31"/>
      <c r="J8" s="31"/>
      <c r="K8" s="31"/>
      <c r="L8" s="31"/>
      <c r="M8" s="31"/>
      <c r="N8" s="35"/>
      <c r="O8" s="30"/>
      <c r="P8" s="31"/>
      <c r="Q8" s="31"/>
      <c r="R8" s="31"/>
      <c r="S8" s="31"/>
      <c r="T8" s="31"/>
      <c r="U8" s="31"/>
      <c r="V8" s="30"/>
      <c r="W8" s="69"/>
      <c r="X8" s="69"/>
      <c r="Y8" s="69"/>
      <c r="Z8" s="69"/>
      <c r="AA8" s="69"/>
      <c r="AB8" s="85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1">
        <v>1975</v>
      </c>
      <c r="C9" s="31"/>
      <c r="D9" s="34"/>
      <c r="E9" s="31"/>
      <c r="F9" s="31"/>
      <c r="G9" s="31"/>
      <c r="H9" s="31"/>
      <c r="I9" s="31"/>
      <c r="J9" s="31"/>
      <c r="K9" s="31"/>
      <c r="L9" s="31"/>
      <c r="M9" s="31"/>
      <c r="N9" s="35"/>
      <c r="O9" s="30"/>
      <c r="P9" s="31"/>
      <c r="Q9" s="31"/>
      <c r="R9" s="31"/>
      <c r="S9" s="31"/>
      <c r="T9" s="31"/>
      <c r="U9" s="31"/>
      <c r="V9" s="30"/>
      <c r="W9" s="69"/>
      <c r="X9" s="69"/>
      <c r="Y9" s="69"/>
      <c r="Z9" s="69"/>
      <c r="AA9" s="69"/>
      <c r="AB9" s="85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1">
        <v>1976</v>
      </c>
      <c r="C10" s="31"/>
      <c r="D10" s="34"/>
      <c r="E10" s="31"/>
      <c r="F10" s="31"/>
      <c r="G10" s="31"/>
      <c r="H10" s="31"/>
      <c r="I10" s="31"/>
      <c r="J10" s="31"/>
      <c r="K10" s="31"/>
      <c r="L10" s="31"/>
      <c r="M10" s="31"/>
      <c r="N10" s="35"/>
      <c r="O10" s="30"/>
      <c r="P10" s="31"/>
      <c r="Q10" s="31"/>
      <c r="R10" s="31"/>
      <c r="S10" s="31"/>
      <c r="T10" s="31"/>
      <c r="U10" s="31"/>
      <c r="V10" s="30"/>
      <c r="W10" s="69"/>
      <c r="X10" s="69"/>
      <c r="Y10" s="69"/>
      <c r="Z10" s="69"/>
      <c r="AA10" s="69"/>
      <c r="AB10" s="85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1">
        <v>1977</v>
      </c>
      <c r="C11" s="31"/>
      <c r="D11" s="34"/>
      <c r="E11" s="31"/>
      <c r="F11" s="31"/>
      <c r="G11" s="31"/>
      <c r="H11" s="31"/>
      <c r="I11" s="31"/>
      <c r="J11" s="31"/>
      <c r="K11" s="31"/>
      <c r="L11" s="31"/>
      <c r="M11" s="31"/>
      <c r="N11" s="35"/>
      <c r="O11" s="30"/>
      <c r="P11" s="31"/>
      <c r="Q11" s="31"/>
      <c r="R11" s="31"/>
      <c r="S11" s="31"/>
      <c r="T11" s="31"/>
      <c r="U11" s="31"/>
      <c r="V11" s="30"/>
      <c r="W11" s="69"/>
      <c r="X11" s="69"/>
      <c r="Y11" s="69"/>
      <c r="Z11" s="69"/>
      <c r="AA11" s="69"/>
      <c r="AB11" s="85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1">
        <v>1978</v>
      </c>
      <c r="C12" s="31" t="s">
        <v>34</v>
      </c>
      <c r="D12" s="34" t="s">
        <v>35</v>
      </c>
      <c r="E12" s="31">
        <v>22</v>
      </c>
      <c r="F12" s="31">
        <v>1</v>
      </c>
      <c r="G12" s="32">
        <v>7</v>
      </c>
      <c r="H12" s="31">
        <v>6</v>
      </c>
      <c r="I12" s="31">
        <v>71</v>
      </c>
      <c r="J12" s="31">
        <v>40</v>
      </c>
      <c r="K12" s="31">
        <v>13</v>
      </c>
      <c r="L12" s="31">
        <v>10</v>
      </c>
      <c r="M12" s="31">
        <v>8</v>
      </c>
      <c r="N12" s="35" t="s">
        <v>44</v>
      </c>
      <c r="O12" s="30"/>
      <c r="P12" s="31"/>
      <c r="Q12" s="31"/>
      <c r="R12" s="31"/>
      <c r="S12" s="31"/>
      <c r="T12" s="31"/>
      <c r="U12" s="31"/>
      <c r="V12" s="30"/>
      <c r="W12" s="69"/>
      <c r="X12" s="69"/>
      <c r="Y12" s="69"/>
      <c r="Z12" s="69"/>
      <c r="AA12" s="69"/>
      <c r="AB12" s="85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1">
        <v>1979</v>
      </c>
      <c r="C13" s="31" t="s">
        <v>34</v>
      </c>
      <c r="D13" s="36" t="s">
        <v>35</v>
      </c>
      <c r="E13" s="31">
        <v>22</v>
      </c>
      <c r="F13" s="31">
        <v>0</v>
      </c>
      <c r="G13" s="31">
        <v>8</v>
      </c>
      <c r="H13" s="31">
        <v>8</v>
      </c>
      <c r="I13" s="31">
        <v>60</v>
      </c>
      <c r="J13" s="31">
        <v>19</v>
      </c>
      <c r="K13" s="31">
        <v>17</v>
      </c>
      <c r="L13" s="31">
        <v>16</v>
      </c>
      <c r="M13" s="31">
        <v>8</v>
      </c>
      <c r="N13" s="35" t="s">
        <v>44</v>
      </c>
      <c r="O13" s="30"/>
      <c r="P13" s="31"/>
      <c r="Q13" s="31"/>
      <c r="R13" s="31"/>
      <c r="S13" s="31"/>
      <c r="T13" s="31"/>
      <c r="U13" s="31"/>
      <c r="V13" s="30"/>
      <c r="W13" s="69">
        <v>6</v>
      </c>
      <c r="X13" s="69">
        <v>0</v>
      </c>
      <c r="Y13" s="69">
        <v>3</v>
      </c>
      <c r="Z13" s="69">
        <v>4</v>
      </c>
      <c r="AA13" s="69">
        <v>16</v>
      </c>
      <c r="AB13" s="71" t="s">
        <v>44</v>
      </c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31">
        <v>1980</v>
      </c>
      <c r="C14" s="31"/>
      <c r="D14" s="34"/>
      <c r="E14" s="31"/>
      <c r="F14" s="31"/>
      <c r="G14" s="31"/>
      <c r="H14" s="31"/>
      <c r="I14" s="31"/>
      <c r="J14" s="31"/>
      <c r="K14" s="31"/>
      <c r="L14" s="31"/>
      <c r="M14" s="31"/>
      <c r="N14" s="35"/>
      <c r="O14" s="30"/>
      <c r="P14" s="31"/>
      <c r="Q14" s="31"/>
      <c r="R14" s="31"/>
      <c r="S14" s="31"/>
      <c r="T14" s="31"/>
      <c r="U14" s="31"/>
      <c r="V14" s="30"/>
      <c r="W14" s="69"/>
      <c r="X14" s="69"/>
      <c r="Y14" s="69"/>
      <c r="Z14" s="69"/>
      <c r="AA14" s="69"/>
      <c r="AB14" s="85"/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25">
        <v>1981</v>
      </c>
      <c r="C15" s="25" t="s">
        <v>49</v>
      </c>
      <c r="D15" s="26" t="s">
        <v>46</v>
      </c>
      <c r="E15" s="25"/>
      <c r="F15" s="27" t="s">
        <v>47</v>
      </c>
      <c r="G15" s="28"/>
      <c r="H15" s="29"/>
      <c r="I15" s="25"/>
      <c r="J15" s="25"/>
      <c r="K15" s="29"/>
      <c r="L15" s="29"/>
      <c r="M15" s="28"/>
      <c r="N15" s="25"/>
      <c r="O15" s="30"/>
      <c r="P15" s="31"/>
      <c r="Q15" s="31"/>
      <c r="R15" s="31"/>
      <c r="S15" s="31"/>
      <c r="T15" s="31"/>
      <c r="U15" s="31"/>
      <c r="V15" s="30"/>
      <c r="W15" s="69"/>
      <c r="X15" s="69"/>
      <c r="Y15" s="69"/>
      <c r="Z15" s="69"/>
      <c r="AA15" s="69"/>
      <c r="AB15" s="85"/>
      <c r="AC15" s="30"/>
      <c r="AD15" s="31"/>
      <c r="AE15" s="31"/>
      <c r="AF15" s="31"/>
      <c r="AG15" s="31"/>
      <c r="AH15" s="31"/>
      <c r="AI15" s="31"/>
      <c r="AJ15" s="9"/>
    </row>
    <row r="16" spans="1:36" s="23" customFormat="1" ht="15" customHeight="1" x14ac:dyDescent="0.2">
      <c r="A16" s="9"/>
      <c r="B16" s="25">
        <v>1982</v>
      </c>
      <c r="C16" s="25" t="s">
        <v>50</v>
      </c>
      <c r="D16" s="26" t="s">
        <v>46</v>
      </c>
      <c r="E16" s="25"/>
      <c r="F16" s="27" t="s">
        <v>47</v>
      </c>
      <c r="G16" s="28"/>
      <c r="H16" s="29"/>
      <c r="I16" s="25"/>
      <c r="J16" s="25"/>
      <c r="K16" s="29"/>
      <c r="L16" s="29"/>
      <c r="M16" s="28"/>
      <c r="N16" s="25"/>
      <c r="O16" s="24"/>
      <c r="P16" s="31"/>
      <c r="Q16" s="31"/>
      <c r="R16" s="31"/>
      <c r="S16" s="31"/>
      <c r="T16" s="31"/>
      <c r="U16" s="31"/>
      <c r="V16" s="24"/>
      <c r="W16" s="69"/>
      <c r="X16" s="69"/>
      <c r="Y16" s="69"/>
      <c r="Z16" s="69"/>
      <c r="AA16" s="69"/>
      <c r="AB16" s="85"/>
      <c r="AC16" s="24"/>
      <c r="AD16" s="31"/>
      <c r="AE16" s="2"/>
      <c r="AF16" s="2"/>
      <c r="AG16" s="31"/>
      <c r="AH16" s="31"/>
      <c r="AI16" s="31"/>
      <c r="AJ16" s="9"/>
    </row>
    <row r="17" spans="1:36" s="23" customFormat="1" ht="15" customHeight="1" x14ac:dyDescent="0.2">
      <c r="A17" s="9"/>
      <c r="B17" s="37">
        <v>1983</v>
      </c>
      <c r="C17" s="37"/>
      <c r="D17" s="38" t="s">
        <v>51</v>
      </c>
      <c r="E17" s="37"/>
      <c r="F17" s="39" t="s">
        <v>52</v>
      </c>
      <c r="G17" s="40"/>
      <c r="H17" s="41"/>
      <c r="I17" s="37"/>
      <c r="J17" s="37"/>
      <c r="K17" s="41"/>
      <c r="L17" s="41"/>
      <c r="M17" s="40"/>
      <c r="N17" s="37"/>
      <c r="O17" s="24"/>
      <c r="P17" s="31"/>
      <c r="Q17" s="31"/>
      <c r="R17" s="31"/>
      <c r="S17" s="31"/>
      <c r="T17" s="31"/>
      <c r="U17" s="31"/>
      <c r="V17" s="24"/>
      <c r="W17" s="69"/>
      <c r="X17" s="69"/>
      <c r="Y17" s="69"/>
      <c r="Z17" s="69"/>
      <c r="AA17" s="69"/>
      <c r="AB17" s="85"/>
      <c r="AC17" s="24"/>
      <c r="AD17" s="31"/>
      <c r="AE17" s="2"/>
      <c r="AF17" s="2"/>
      <c r="AG17" s="31"/>
      <c r="AH17" s="31"/>
      <c r="AI17" s="31"/>
      <c r="AJ17" s="9"/>
    </row>
    <row r="18" spans="1:36" s="23" customFormat="1" ht="15" customHeight="1" x14ac:dyDescent="0.25">
      <c r="A18" s="9"/>
      <c r="B18" s="25">
        <v>1984</v>
      </c>
      <c r="C18" s="25" t="s">
        <v>54</v>
      </c>
      <c r="D18" s="26" t="s">
        <v>46</v>
      </c>
      <c r="E18" s="25"/>
      <c r="F18" s="27" t="s">
        <v>47</v>
      </c>
      <c r="G18" s="28"/>
      <c r="H18" s="29"/>
      <c r="I18" s="25"/>
      <c r="J18" s="25"/>
      <c r="K18" s="29"/>
      <c r="L18" s="29"/>
      <c r="M18" s="28"/>
      <c r="N18" s="25"/>
      <c r="O18" s="30"/>
      <c r="P18" s="31"/>
      <c r="Q18" s="31"/>
      <c r="R18" s="31"/>
      <c r="S18" s="31"/>
      <c r="T18" s="31"/>
      <c r="U18" s="31"/>
      <c r="V18" s="30"/>
      <c r="W18" s="69"/>
      <c r="X18" s="69"/>
      <c r="Y18" s="69"/>
      <c r="Z18" s="69"/>
      <c r="AA18" s="69"/>
      <c r="AB18" s="85"/>
      <c r="AC18" s="30"/>
      <c r="AD18" s="31"/>
      <c r="AE18" s="31"/>
      <c r="AF18" s="31"/>
      <c r="AG18" s="31"/>
      <c r="AH18" s="31"/>
      <c r="AI18" s="31"/>
      <c r="AJ18" s="9"/>
    </row>
    <row r="19" spans="1:36" s="23" customFormat="1" ht="15" customHeight="1" x14ac:dyDescent="0.25">
      <c r="A19" s="9"/>
      <c r="B19" s="25">
        <v>1985</v>
      </c>
      <c r="C19" s="25" t="s">
        <v>55</v>
      </c>
      <c r="D19" s="26" t="s">
        <v>46</v>
      </c>
      <c r="E19" s="25"/>
      <c r="F19" s="27" t="s">
        <v>47</v>
      </c>
      <c r="G19" s="28"/>
      <c r="H19" s="29"/>
      <c r="I19" s="25"/>
      <c r="J19" s="25"/>
      <c r="K19" s="29"/>
      <c r="L19" s="29"/>
      <c r="M19" s="28"/>
      <c r="N19" s="25"/>
      <c r="O19" s="30"/>
      <c r="P19" s="31"/>
      <c r="Q19" s="31"/>
      <c r="R19" s="31"/>
      <c r="S19" s="31"/>
      <c r="T19" s="31"/>
      <c r="U19" s="31"/>
      <c r="V19" s="30"/>
      <c r="W19" s="69"/>
      <c r="X19" s="69"/>
      <c r="Y19" s="69"/>
      <c r="Z19" s="69"/>
      <c r="AA19" s="69"/>
      <c r="AB19" s="85"/>
      <c r="AC19" s="30"/>
      <c r="AD19" s="31"/>
      <c r="AE19" s="31"/>
      <c r="AF19" s="31"/>
      <c r="AG19" s="31"/>
      <c r="AH19" s="31"/>
      <c r="AI19" s="31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44</v>
      </c>
      <c r="F20" s="18">
        <v>1</v>
      </c>
      <c r="G20" s="18">
        <v>15</v>
      </c>
      <c r="H20" s="18">
        <v>14</v>
      </c>
      <c r="I20" s="18">
        <v>131</v>
      </c>
      <c r="J20" s="18">
        <v>59</v>
      </c>
      <c r="K20" s="18">
        <v>30</v>
      </c>
      <c r="L20" s="18">
        <v>26</v>
      </c>
      <c r="M20" s="18">
        <v>16</v>
      </c>
      <c r="N20" s="42" t="s">
        <v>44</v>
      </c>
      <c r="O20" s="24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86">
        <v>0</v>
      </c>
      <c r="V20" s="24"/>
      <c r="W20" s="87">
        <v>6</v>
      </c>
      <c r="X20" s="87">
        <v>0</v>
      </c>
      <c r="Y20" s="87">
        <v>3</v>
      </c>
      <c r="Z20" s="87">
        <v>4</v>
      </c>
      <c r="AA20" s="87">
        <v>16</v>
      </c>
      <c r="AB20" s="42" t="s">
        <v>44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34" t="s">
        <v>2</v>
      </c>
      <c r="C21" s="33"/>
      <c r="D21" s="43">
        <v>83.000000000000014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6"/>
      <c r="AI21" s="44"/>
      <c r="AJ21" s="9"/>
    </row>
    <row r="22" spans="1:36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P22" s="44"/>
      <c r="Q22" s="47"/>
      <c r="R22" s="44"/>
      <c r="S22" s="44"/>
      <c r="T22" s="44"/>
      <c r="U22" s="44"/>
      <c r="W22" s="44"/>
      <c r="X22" s="44"/>
      <c r="Y22" s="44"/>
      <c r="Z22" s="44"/>
      <c r="AA22" s="44"/>
      <c r="AB22" s="44"/>
      <c r="AD22" s="44"/>
      <c r="AE22" s="44"/>
      <c r="AF22" s="44"/>
      <c r="AG22" s="44"/>
      <c r="AH22" s="44"/>
      <c r="AI22" s="44"/>
      <c r="AJ22" s="9"/>
    </row>
    <row r="23" spans="1:36" ht="15" customHeight="1" x14ac:dyDescent="0.25">
      <c r="A23" s="9"/>
      <c r="B23" s="22" t="s">
        <v>57</v>
      </c>
      <c r="C23" s="48"/>
      <c r="D23" s="48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4"/>
      <c r="K23" s="18" t="s">
        <v>25</v>
      </c>
      <c r="L23" s="18" t="s">
        <v>26</v>
      </c>
      <c r="M23" s="18" t="s">
        <v>27</v>
      </c>
      <c r="N23" s="18" t="s">
        <v>21</v>
      </c>
      <c r="O23" s="24"/>
      <c r="P23" s="49" t="s">
        <v>28</v>
      </c>
      <c r="Q23" s="12"/>
      <c r="R23" s="12"/>
      <c r="S23" s="12"/>
      <c r="T23" s="50"/>
      <c r="U23" s="50"/>
      <c r="V23" s="50"/>
      <c r="W23" s="50"/>
      <c r="X23" s="50"/>
      <c r="Y23" s="50"/>
      <c r="Z23" s="50"/>
      <c r="AA23" s="12"/>
      <c r="AB23" s="12"/>
      <c r="AC23" s="50"/>
      <c r="AD23" s="12"/>
      <c r="AE23" s="12"/>
      <c r="AF23" s="12"/>
      <c r="AG23" s="12"/>
      <c r="AH23" s="12"/>
      <c r="AI23" s="51"/>
      <c r="AJ23" s="9"/>
    </row>
    <row r="24" spans="1:36" ht="15" customHeight="1" x14ac:dyDescent="0.2">
      <c r="A24" s="9"/>
      <c r="B24" s="49" t="s">
        <v>12</v>
      </c>
      <c r="C24" s="12"/>
      <c r="D24" s="51"/>
      <c r="E24" s="31">
        <v>44</v>
      </c>
      <c r="F24" s="31">
        <v>1</v>
      </c>
      <c r="G24" s="31">
        <v>15</v>
      </c>
      <c r="H24" s="31">
        <v>14</v>
      </c>
      <c r="I24" s="31">
        <v>131</v>
      </c>
      <c r="J24" s="44"/>
      <c r="K24" s="52">
        <v>0.36363636363636365</v>
      </c>
      <c r="L24" s="52">
        <v>0.31818181818181818</v>
      </c>
      <c r="M24" s="52">
        <v>2.9772727272727271</v>
      </c>
      <c r="N24" s="53" t="s">
        <v>44</v>
      </c>
      <c r="O24" s="24"/>
      <c r="P24" s="54" t="s">
        <v>9</v>
      </c>
      <c r="Q24" s="55"/>
      <c r="R24" s="56" t="s">
        <v>36</v>
      </c>
      <c r="S24" s="56"/>
      <c r="T24" s="56"/>
      <c r="U24" s="56"/>
      <c r="V24" s="56"/>
      <c r="W24" s="56"/>
      <c r="X24" s="94" t="s">
        <v>11</v>
      </c>
      <c r="Y24" s="91"/>
      <c r="Z24" s="91" t="s">
        <v>39</v>
      </c>
      <c r="AA24" s="91"/>
      <c r="AB24" s="91"/>
      <c r="AC24" s="91"/>
      <c r="AD24" s="91"/>
      <c r="AE24" s="56"/>
      <c r="AF24" s="56"/>
      <c r="AG24" s="56"/>
      <c r="AH24" s="57"/>
      <c r="AI24" s="88"/>
      <c r="AJ24" s="9"/>
    </row>
    <row r="25" spans="1:36" ht="15" customHeight="1" x14ac:dyDescent="0.2">
      <c r="A25" s="9"/>
      <c r="B25" s="58" t="s">
        <v>14</v>
      </c>
      <c r="C25" s="59"/>
      <c r="D25" s="60"/>
      <c r="E25" s="31"/>
      <c r="F25" s="31"/>
      <c r="G25" s="31"/>
      <c r="H25" s="31"/>
      <c r="I25" s="31"/>
      <c r="J25" s="44"/>
      <c r="K25" s="52"/>
      <c r="L25" s="52"/>
      <c r="M25" s="52"/>
      <c r="N25" s="61"/>
      <c r="O25" s="24"/>
      <c r="P25" s="62" t="s">
        <v>60</v>
      </c>
      <c r="Q25" s="63"/>
      <c r="R25" s="64" t="s">
        <v>37</v>
      </c>
      <c r="S25" s="64"/>
      <c r="T25" s="64"/>
      <c r="U25" s="64"/>
      <c r="V25" s="64"/>
      <c r="W25" s="64"/>
      <c r="X25" s="95" t="s">
        <v>38</v>
      </c>
      <c r="Y25" s="92"/>
      <c r="Z25" s="92" t="s">
        <v>40</v>
      </c>
      <c r="AA25" s="92"/>
      <c r="AB25" s="92"/>
      <c r="AC25" s="92"/>
      <c r="AD25" s="92"/>
      <c r="AE25" s="64"/>
      <c r="AF25" s="64"/>
      <c r="AG25" s="64"/>
      <c r="AH25" s="65"/>
      <c r="AI25" s="89"/>
      <c r="AJ25" s="9"/>
    </row>
    <row r="26" spans="1:36" ht="15" customHeight="1" x14ac:dyDescent="0.2">
      <c r="A26" s="9"/>
      <c r="B26" s="66" t="s">
        <v>15</v>
      </c>
      <c r="C26" s="67"/>
      <c r="D26" s="68"/>
      <c r="E26" s="69">
        <v>6</v>
      </c>
      <c r="F26" s="69">
        <v>0</v>
      </c>
      <c r="G26" s="69">
        <v>3</v>
      </c>
      <c r="H26" s="69">
        <v>4</v>
      </c>
      <c r="I26" s="69">
        <v>16</v>
      </c>
      <c r="J26" s="44"/>
      <c r="K26" s="70">
        <v>0.5</v>
      </c>
      <c r="L26" s="70">
        <v>0.66666666666666663</v>
      </c>
      <c r="M26" s="70">
        <v>2.6666666666666665</v>
      </c>
      <c r="N26" s="71" t="s">
        <v>44</v>
      </c>
      <c r="O26" s="24"/>
      <c r="P26" s="62" t="s">
        <v>61</v>
      </c>
      <c r="Q26" s="63"/>
      <c r="R26" s="64" t="s">
        <v>37</v>
      </c>
      <c r="S26" s="64"/>
      <c r="T26" s="64"/>
      <c r="U26" s="64"/>
      <c r="V26" s="64"/>
      <c r="W26" s="64"/>
      <c r="X26" s="95" t="s">
        <v>38</v>
      </c>
      <c r="Y26" s="92"/>
      <c r="Z26" s="92" t="s">
        <v>40</v>
      </c>
      <c r="AA26" s="92"/>
      <c r="AB26" s="92"/>
      <c r="AC26" s="92"/>
      <c r="AD26" s="92"/>
      <c r="AE26" s="64"/>
      <c r="AF26" s="64"/>
      <c r="AG26" s="64"/>
      <c r="AH26" s="65"/>
      <c r="AI26" s="89"/>
    </row>
    <row r="27" spans="1:36" ht="15" customHeight="1" x14ac:dyDescent="0.2">
      <c r="A27" s="9"/>
      <c r="B27" s="72" t="s">
        <v>24</v>
      </c>
      <c r="C27" s="73"/>
      <c r="D27" s="74"/>
      <c r="E27" s="18">
        <v>50</v>
      </c>
      <c r="F27" s="18">
        <v>1</v>
      </c>
      <c r="G27" s="18">
        <v>18</v>
      </c>
      <c r="H27" s="18">
        <v>18</v>
      </c>
      <c r="I27" s="18">
        <v>147</v>
      </c>
      <c r="J27" s="44"/>
      <c r="K27" s="75">
        <v>0.38</v>
      </c>
      <c r="L27" s="75">
        <v>0.36</v>
      </c>
      <c r="M27" s="75">
        <v>2.94</v>
      </c>
      <c r="N27" s="42" t="s">
        <v>44</v>
      </c>
      <c r="O27" s="24"/>
      <c r="P27" s="76" t="s">
        <v>10</v>
      </c>
      <c r="Q27" s="77"/>
      <c r="R27" s="78" t="s">
        <v>37</v>
      </c>
      <c r="S27" s="78"/>
      <c r="T27" s="78"/>
      <c r="U27" s="78"/>
      <c r="V27" s="78"/>
      <c r="W27" s="78"/>
      <c r="X27" s="96" t="s">
        <v>38</v>
      </c>
      <c r="Y27" s="93"/>
      <c r="Z27" s="93" t="s">
        <v>40</v>
      </c>
      <c r="AA27" s="93"/>
      <c r="AB27" s="93"/>
      <c r="AC27" s="93"/>
      <c r="AD27" s="93"/>
      <c r="AE27" s="78"/>
      <c r="AF27" s="78"/>
      <c r="AG27" s="78"/>
      <c r="AH27" s="79"/>
      <c r="AI27" s="90"/>
    </row>
    <row r="28" spans="1:36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4"/>
      <c r="K28" s="46"/>
      <c r="L28" s="46"/>
      <c r="M28" s="46"/>
      <c r="N28" s="45"/>
      <c r="O28" s="24"/>
      <c r="P28" s="44"/>
      <c r="Q28" s="47"/>
      <c r="R28" s="44"/>
      <c r="S28" s="44"/>
      <c r="T28" s="24"/>
      <c r="U28" s="24"/>
      <c r="V28" s="24"/>
      <c r="W28" s="24"/>
      <c r="X28" s="80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6" ht="15" customHeight="1" x14ac:dyDescent="0.25">
      <c r="A29" s="9"/>
      <c r="B29" s="44" t="s">
        <v>41</v>
      </c>
      <c r="C29" s="44"/>
      <c r="D29" s="44" t="s">
        <v>48</v>
      </c>
      <c r="E29" s="44"/>
      <c r="F29" s="44"/>
      <c r="G29" s="44"/>
      <c r="H29" s="44"/>
      <c r="I29" s="44"/>
      <c r="J29" s="44"/>
      <c r="K29" s="44"/>
      <c r="L29" s="44"/>
      <c r="M29" s="44"/>
      <c r="N29" s="45"/>
      <c r="O29" s="24"/>
      <c r="P29" s="44"/>
      <c r="Q29" s="47"/>
      <c r="R29" s="44"/>
      <c r="S29" s="44"/>
      <c r="T29" s="24"/>
      <c r="U29" s="24"/>
      <c r="V29" s="24"/>
      <c r="W29" s="24"/>
      <c r="X29" s="80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6" ht="15" customHeight="1" x14ac:dyDescent="0.25">
      <c r="A30" s="9"/>
      <c r="B30" s="44"/>
      <c r="C30" s="44"/>
      <c r="D30" s="81" t="s">
        <v>220</v>
      </c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4"/>
      <c r="P30" s="44"/>
      <c r="Q30" s="47"/>
      <c r="R30" s="44"/>
      <c r="S30" s="44"/>
      <c r="T30" s="24"/>
      <c r="U30" s="24"/>
      <c r="V30" s="24"/>
      <c r="W30" s="24"/>
      <c r="X30" s="80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6" ht="15" customHeight="1" x14ac:dyDescent="0.25">
      <c r="A31" s="9"/>
      <c r="B31" s="44"/>
      <c r="C31" s="44"/>
      <c r="D31" s="81" t="s">
        <v>42</v>
      </c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44"/>
      <c r="Q31" s="47"/>
      <c r="R31" s="44"/>
      <c r="S31" s="44"/>
      <c r="T31" s="24"/>
      <c r="U31" s="24"/>
      <c r="V31" s="24"/>
      <c r="W31" s="24"/>
      <c r="X31" s="80"/>
      <c r="Y31" s="8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81" t="s">
        <v>53</v>
      </c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80"/>
      <c r="Y32" s="8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80"/>
      <c r="Y33" s="8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80"/>
      <c r="Y34" s="8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80"/>
      <c r="Y35" s="8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80"/>
      <c r="Y36" s="8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80"/>
      <c r="Y37" s="8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80"/>
      <c r="Y38" s="8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80"/>
      <c r="Y39" s="8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80"/>
      <c r="Y40" s="8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80"/>
      <c r="Y41" s="8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80"/>
      <c r="Y42" s="8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80"/>
      <c r="Y43" s="8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80"/>
      <c r="Y44" s="8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80"/>
      <c r="Y45" s="8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80"/>
      <c r="Y46" s="8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80"/>
      <c r="Y47" s="8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80"/>
      <c r="Y48" s="8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80"/>
      <c r="Y49" s="8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80"/>
      <c r="Y50" s="8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80"/>
      <c r="Y51" s="8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80"/>
      <c r="Y52" s="8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80"/>
      <c r="Y53" s="8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80"/>
      <c r="Y54" s="8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80"/>
      <c r="Y55" s="8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80"/>
      <c r="Y56" s="8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80"/>
      <c r="Y57" s="8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80"/>
      <c r="Y58" s="8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80"/>
      <c r="Y59" s="8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80"/>
      <c r="Y60" s="8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80"/>
      <c r="Y61" s="8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80"/>
      <c r="Y62" s="8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80"/>
      <c r="Y63" s="8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80"/>
      <c r="Y64" s="8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80"/>
      <c r="Y65" s="8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80"/>
      <c r="Y66" s="8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80"/>
      <c r="Y67" s="8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80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80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80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80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80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80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80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80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80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80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80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80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80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80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80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80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80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80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80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80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80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80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80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80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80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80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80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80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80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80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80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80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80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80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33</v>
      </c>
      <c r="C1" s="3"/>
      <c r="D1" s="4"/>
      <c r="E1" s="5" t="s">
        <v>43</v>
      </c>
      <c r="F1" s="97"/>
      <c r="G1" s="98"/>
      <c r="H1" s="9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7"/>
      <c r="AB1" s="97"/>
      <c r="AC1" s="98"/>
      <c r="AD1" s="9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99" t="s">
        <v>62</v>
      </c>
      <c r="C2" s="100"/>
      <c r="D2" s="101"/>
      <c r="E2" s="13" t="s">
        <v>12</v>
      </c>
      <c r="F2" s="14"/>
      <c r="G2" s="14"/>
      <c r="H2" s="14"/>
      <c r="I2" s="20"/>
      <c r="J2" s="15"/>
      <c r="K2" s="84"/>
      <c r="L2" s="22" t="s">
        <v>63</v>
      </c>
      <c r="M2" s="14"/>
      <c r="N2" s="14"/>
      <c r="O2" s="21"/>
      <c r="P2" s="19"/>
      <c r="Q2" s="22" t="s">
        <v>64</v>
      </c>
      <c r="R2" s="14"/>
      <c r="S2" s="14"/>
      <c r="T2" s="14"/>
      <c r="U2" s="20"/>
      <c r="V2" s="21"/>
      <c r="W2" s="19"/>
      <c r="X2" s="102" t="s">
        <v>65</v>
      </c>
      <c r="Y2" s="103"/>
      <c r="Z2" s="104"/>
      <c r="AA2" s="13" t="s">
        <v>12</v>
      </c>
      <c r="AB2" s="14"/>
      <c r="AC2" s="14"/>
      <c r="AD2" s="14"/>
      <c r="AE2" s="20"/>
      <c r="AF2" s="15"/>
      <c r="AG2" s="84"/>
      <c r="AH2" s="22" t="s">
        <v>66</v>
      </c>
      <c r="AI2" s="14"/>
      <c r="AJ2" s="14"/>
      <c r="AK2" s="21"/>
      <c r="AL2" s="19"/>
      <c r="AM2" s="22" t="s">
        <v>64</v>
      </c>
      <c r="AN2" s="14"/>
      <c r="AO2" s="14"/>
      <c r="AP2" s="14"/>
      <c r="AQ2" s="20"/>
      <c r="AR2" s="21"/>
      <c r="AS2" s="105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5"/>
      <c r="L3" s="18" t="s">
        <v>5</v>
      </c>
      <c r="M3" s="18" t="s">
        <v>6</v>
      </c>
      <c r="N3" s="18" t="s">
        <v>67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5"/>
      <c r="AH3" s="18" t="s">
        <v>5</v>
      </c>
      <c r="AI3" s="18" t="s">
        <v>6</v>
      </c>
      <c r="AJ3" s="18" t="s">
        <v>67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5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3"/>
      <c r="D4" s="34"/>
      <c r="E4" s="31"/>
      <c r="F4" s="31"/>
      <c r="G4" s="31"/>
      <c r="H4" s="32"/>
      <c r="I4" s="31"/>
      <c r="J4" s="106"/>
      <c r="K4" s="30"/>
      <c r="L4" s="107"/>
      <c r="M4" s="18"/>
      <c r="N4" s="18"/>
      <c r="O4" s="18"/>
      <c r="P4" s="24"/>
      <c r="Q4" s="31"/>
      <c r="R4" s="31"/>
      <c r="S4" s="32"/>
      <c r="T4" s="31"/>
      <c r="U4" s="31"/>
      <c r="V4" s="108"/>
      <c r="W4" s="30"/>
      <c r="X4" s="31">
        <v>1970</v>
      </c>
      <c r="Y4" s="33" t="s">
        <v>45</v>
      </c>
      <c r="Z4" s="34" t="s">
        <v>46</v>
      </c>
      <c r="AA4" s="31"/>
      <c r="AB4" s="31"/>
      <c r="AC4" s="31"/>
      <c r="AD4" s="32"/>
      <c r="AE4" s="31"/>
      <c r="AF4" s="106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9"/>
      <c r="AS4" s="11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/>
      <c r="C5" s="33"/>
      <c r="D5" s="34"/>
      <c r="E5" s="31"/>
      <c r="F5" s="31"/>
      <c r="G5" s="31"/>
      <c r="H5" s="32"/>
      <c r="I5" s="31"/>
      <c r="J5" s="106"/>
      <c r="K5" s="30"/>
      <c r="L5" s="107"/>
      <c r="M5" s="18"/>
      <c r="N5" s="18"/>
      <c r="O5" s="18"/>
      <c r="P5" s="24"/>
      <c r="Q5" s="31"/>
      <c r="R5" s="31"/>
      <c r="S5" s="32"/>
      <c r="T5" s="31"/>
      <c r="U5" s="31"/>
      <c r="V5" s="108"/>
      <c r="W5" s="30"/>
      <c r="X5" s="31">
        <v>1971</v>
      </c>
      <c r="Y5" s="33" t="s">
        <v>49</v>
      </c>
      <c r="Z5" s="34" t="s">
        <v>46</v>
      </c>
      <c r="AA5" s="31"/>
      <c r="AB5" s="31"/>
      <c r="AC5" s="31"/>
      <c r="AD5" s="32"/>
      <c r="AE5" s="31"/>
      <c r="AF5" s="106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9"/>
      <c r="AS5" s="11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/>
      <c r="C6" s="33"/>
      <c r="D6" s="34"/>
      <c r="E6" s="31"/>
      <c r="F6" s="31"/>
      <c r="G6" s="31"/>
      <c r="H6" s="32"/>
      <c r="I6" s="31"/>
      <c r="J6" s="106"/>
      <c r="K6" s="30"/>
      <c r="L6" s="107"/>
      <c r="M6" s="18"/>
      <c r="N6" s="18"/>
      <c r="O6" s="18"/>
      <c r="P6" s="24"/>
      <c r="Q6" s="31"/>
      <c r="R6" s="31"/>
      <c r="S6" s="32"/>
      <c r="T6" s="31"/>
      <c r="U6" s="31"/>
      <c r="V6" s="108"/>
      <c r="W6" s="30"/>
      <c r="X6" s="31">
        <v>1972</v>
      </c>
      <c r="Y6" s="33" t="s">
        <v>49</v>
      </c>
      <c r="Z6" s="34" t="s">
        <v>46</v>
      </c>
      <c r="AA6" s="31"/>
      <c r="AB6" s="31"/>
      <c r="AC6" s="31"/>
      <c r="AD6" s="32"/>
      <c r="AE6" s="31"/>
      <c r="AF6" s="106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9"/>
      <c r="AS6" s="110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/>
      <c r="C7" s="33"/>
      <c r="D7" s="34"/>
      <c r="E7" s="31"/>
      <c r="F7" s="31"/>
      <c r="G7" s="31"/>
      <c r="H7" s="32"/>
      <c r="I7" s="31"/>
      <c r="J7" s="106"/>
      <c r="K7" s="30"/>
      <c r="L7" s="107"/>
      <c r="M7" s="18"/>
      <c r="N7" s="18"/>
      <c r="O7" s="18"/>
      <c r="P7" s="24"/>
      <c r="Q7" s="31"/>
      <c r="R7" s="31"/>
      <c r="S7" s="32"/>
      <c r="T7" s="31"/>
      <c r="U7" s="31"/>
      <c r="V7" s="108"/>
      <c r="W7" s="30"/>
      <c r="X7" s="31">
        <v>1973</v>
      </c>
      <c r="Y7" s="33" t="s">
        <v>50</v>
      </c>
      <c r="Z7" s="34" t="s">
        <v>46</v>
      </c>
      <c r="AA7" s="31"/>
      <c r="AB7" s="31"/>
      <c r="AC7" s="31"/>
      <c r="AD7" s="32"/>
      <c r="AE7" s="31"/>
      <c r="AF7" s="106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9"/>
      <c r="AS7" s="11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/>
      <c r="C8" s="33"/>
      <c r="D8" s="34"/>
      <c r="E8" s="31"/>
      <c r="F8" s="31"/>
      <c r="G8" s="31"/>
      <c r="H8" s="32"/>
      <c r="I8" s="31"/>
      <c r="J8" s="106"/>
      <c r="K8" s="30"/>
      <c r="L8" s="107"/>
      <c r="M8" s="18"/>
      <c r="N8" s="18"/>
      <c r="O8" s="18"/>
      <c r="P8" s="24"/>
      <c r="Q8" s="31"/>
      <c r="R8" s="31"/>
      <c r="S8" s="32"/>
      <c r="T8" s="31"/>
      <c r="U8" s="31"/>
      <c r="V8" s="108"/>
      <c r="W8" s="30"/>
      <c r="X8" s="31"/>
      <c r="Y8" s="33"/>
      <c r="Z8" s="34"/>
      <c r="AA8" s="31"/>
      <c r="AB8" s="31"/>
      <c r="AC8" s="31"/>
      <c r="AD8" s="32"/>
      <c r="AE8" s="31"/>
      <c r="AF8" s="106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9"/>
      <c r="AS8" s="11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/>
      <c r="C9" s="33"/>
      <c r="D9" s="34"/>
      <c r="E9" s="31"/>
      <c r="F9" s="31"/>
      <c r="G9" s="31"/>
      <c r="H9" s="32"/>
      <c r="I9" s="31"/>
      <c r="J9" s="106"/>
      <c r="K9" s="30"/>
      <c r="L9" s="107"/>
      <c r="M9" s="18"/>
      <c r="N9" s="18"/>
      <c r="O9" s="18"/>
      <c r="P9" s="24"/>
      <c r="Q9" s="31"/>
      <c r="R9" s="31"/>
      <c r="S9" s="32"/>
      <c r="T9" s="31"/>
      <c r="U9" s="31"/>
      <c r="V9" s="108"/>
      <c r="W9" s="30"/>
      <c r="X9" s="31">
        <v>1981</v>
      </c>
      <c r="Y9" s="33" t="s">
        <v>49</v>
      </c>
      <c r="Z9" s="34" t="s">
        <v>46</v>
      </c>
      <c r="AA9" s="31"/>
      <c r="AB9" s="31"/>
      <c r="AC9" s="31"/>
      <c r="AD9" s="32"/>
      <c r="AE9" s="31"/>
      <c r="AF9" s="106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9"/>
      <c r="AS9" s="110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1"/>
      <c r="C10" s="33"/>
      <c r="D10" s="34"/>
      <c r="E10" s="31"/>
      <c r="F10" s="31"/>
      <c r="G10" s="31"/>
      <c r="H10" s="32"/>
      <c r="I10" s="31"/>
      <c r="J10" s="106"/>
      <c r="K10" s="30"/>
      <c r="L10" s="107"/>
      <c r="M10" s="18"/>
      <c r="N10" s="18"/>
      <c r="O10" s="18"/>
      <c r="P10" s="24"/>
      <c r="Q10" s="31"/>
      <c r="R10" s="31"/>
      <c r="S10" s="32"/>
      <c r="T10" s="31"/>
      <c r="U10" s="31"/>
      <c r="V10" s="108"/>
      <c r="W10" s="30"/>
      <c r="X10" s="31">
        <v>1982</v>
      </c>
      <c r="Y10" s="33" t="s">
        <v>50</v>
      </c>
      <c r="Z10" s="34" t="s">
        <v>46</v>
      </c>
      <c r="AA10" s="31"/>
      <c r="AB10" s="31"/>
      <c r="AC10" s="31"/>
      <c r="AD10" s="32"/>
      <c r="AE10" s="31"/>
      <c r="AF10" s="106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9"/>
      <c r="AS10" s="11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1"/>
      <c r="C11" s="33"/>
      <c r="D11" s="34"/>
      <c r="E11" s="31"/>
      <c r="F11" s="31"/>
      <c r="G11" s="31"/>
      <c r="H11" s="32"/>
      <c r="I11" s="31"/>
      <c r="J11" s="106"/>
      <c r="K11" s="30"/>
      <c r="L11" s="107"/>
      <c r="M11" s="18"/>
      <c r="N11" s="18"/>
      <c r="O11" s="18"/>
      <c r="P11" s="24"/>
      <c r="Q11" s="31"/>
      <c r="R11" s="31"/>
      <c r="S11" s="32"/>
      <c r="T11" s="31"/>
      <c r="U11" s="31"/>
      <c r="V11" s="108"/>
      <c r="W11" s="30"/>
      <c r="X11" s="31"/>
      <c r="Y11" s="33"/>
      <c r="Z11" s="34"/>
      <c r="AA11" s="31"/>
      <c r="AB11" s="31"/>
      <c r="AC11" s="31"/>
      <c r="AD11" s="32"/>
      <c r="AE11" s="31"/>
      <c r="AF11" s="106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9"/>
      <c r="AS11" s="11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1"/>
      <c r="C12" s="33"/>
      <c r="D12" s="34"/>
      <c r="E12" s="31"/>
      <c r="F12" s="31"/>
      <c r="G12" s="31"/>
      <c r="H12" s="32"/>
      <c r="I12" s="31"/>
      <c r="J12" s="106"/>
      <c r="K12" s="30"/>
      <c r="L12" s="107"/>
      <c r="M12" s="18"/>
      <c r="N12" s="18"/>
      <c r="O12" s="18"/>
      <c r="P12" s="24"/>
      <c r="Q12" s="31"/>
      <c r="R12" s="31"/>
      <c r="S12" s="32"/>
      <c r="T12" s="31"/>
      <c r="U12" s="31"/>
      <c r="V12" s="108"/>
      <c r="W12" s="30"/>
      <c r="X12" s="31">
        <v>1984</v>
      </c>
      <c r="Y12" s="31" t="s">
        <v>54</v>
      </c>
      <c r="Z12" s="2" t="s">
        <v>46</v>
      </c>
      <c r="AA12" s="31">
        <v>18</v>
      </c>
      <c r="AB12" s="31">
        <v>0</v>
      </c>
      <c r="AC12" s="31">
        <v>15</v>
      </c>
      <c r="AD12" s="31">
        <v>22</v>
      </c>
      <c r="AE12" s="31"/>
      <c r="AF12" s="106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9"/>
      <c r="AS12" s="110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1"/>
      <c r="C13" s="33"/>
      <c r="D13" s="34"/>
      <c r="E13" s="31"/>
      <c r="F13" s="31"/>
      <c r="G13" s="31"/>
      <c r="H13" s="32"/>
      <c r="I13" s="31"/>
      <c r="J13" s="106"/>
      <c r="K13" s="30"/>
      <c r="L13" s="107"/>
      <c r="M13" s="18"/>
      <c r="N13" s="18"/>
      <c r="O13" s="18"/>
      <c r="P13" s="24"/>
      <c r="Q13" s="31"/>
      <c r="R13" s="31"/>
      <c r="S13" s="32"/>
      <c r="T13" s="31"/>
      <c r="U13" s="31"/>
      <c r="V13" s="108"/>
      <c r="W13" s="30"/>
      <c r="X13" s="31">
        <v>1985</v>
      </c>
      <c r="Y13" s="31" t="s">
        <v>55</v>
      </c>
      <c r="Z13" s="2" t="s">
        <v>46</v>
      </c>
      <c r="AA13" s="31">
        <v>14</v>
      </c>
      <c r="AB13" s="31">
        <v>0</v>
      </c>
      <c r="AC13" s="31">
        <v>14</v>
      </c>
      <c r="AD13" s="31">
        <v>11</v>
      </c>
      <c r="AE13" s="31"/>
      <c r="AF13" s="106"/>
      <c r="AG13" s="30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09"/>
      <c r="AS13" s="110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111" t="s">
        <v>68</v>
      </c>
      <c r="C14" s="112"/>
      <c r="D14" s="113"/>
      <c r="E14" s="114">
        <f>SUM(E4:E13)</f>
        <v>0</v>
      </c>
      <c r="F14" s="114">
        <f>SUM(F4:F13)</f>
        <v>0</v>
      </c>
      <c r="G14" s="114">
        <f>SUM(G4:G13)</f>
        <v>0</v>
      </c>
      <c r="H14" s="114">
        <f>SUM(H4:H13)</f>
        <v>0</v>
      </c>
      <c r="I14" s="114">
        <f>SUM(I4:I13)</f>
        <v>0</v>
      </c>
      <c r="J14" s="115">
        <v>0</v>
      </c>
      <c r="K14" s="84">
        <f>SUM(K4:K13)</f>
        <v>0</v>
      </c>
      <c r="L14" s="22"/>
      <c r="M14" s="20"/>
      <c r="N14" s="116"/>
      <c r="O14" s="117"/>
      <c r="P14" s="24"/>
      <c r="Q14" s="114">
        <f>SUM(Q4:Q13)</f>
        <v>0</v>
      </c>
      <c r="R14" s="114">
        <f>SUM(R4:R13)</f>
        <v>0</v>
      </c>
      <c r="S14" s="114">
        <f>SUM(S4:S13)</f>
        <v>0</v>
      </c>
      <c r="T14" s="114">
        <f>SUM(T4:T13)</f>
        <v>0</v>
      </c>
      <c r="U14" s="114">
        <f>SUM(U4:U13)</f>
        <v>0</v>
      </c>
      <c r="V14" s="86">
        <v>0</v>
      </c>
      <c r="W14" s="84">
        <f>SUM(W4:W13)</f>
        <v>0</v>
      </c>
      <c r="X14" s="16" t="s">
        <v>68</v>
      </c>
      <c r="Y14" s="17"/>
      <c r="Z14" s="15"/>
      <c r="AA14" s="114">
        <f>SUM(AA4:AA13)</f>
        <v>32</v>
      </c>
      <c r="AB14" s="114">
        <f>SUM(AB4:AB13)</f>
        <v>0</v>
      </c>
      <c r="AC14" s="114">
        <f>SUM(AC4:AC13)</f>
        <v>29</v>
      </c>
      <c r="AD14" s="114">
        <f>SUM(AD4:AD13)</f>
        <v>33</v>
      </c>
      <c r="AE14" s="114">
        <f>SUM(AE4:AE13)</f>
        <v>0</v>
      </c>
      <c r="AF14" s="115">
        <v>0</v>
      </c>
      <c r="AG14" s="84">
        <f>SUM(AG4:AG13)</f>
        <v>0</v>
      </c>
      <c r="AH14" s="22"/>
      <c r="AI14" s="20"/>
      <c r="AJ14" s="116"/>
      <c r="AK14" s="117"/>
      <c r="AL14" s="24"/>
      <c r="AM14" s="114">
        <f>SUM(AM4:AM13)</f>
        <v>0</v>
      </c>
      <c r="AN14" s="114">
        <f>SUM(AN4:AN13)</f>
        <v>0</v>
      </c>
      <c r="AO14" s="114">
        <f>SUM(AO4:AO13)</f>
        <v>0</v>
      </c>
      <c r="AP14" s="114">
        <f>SUM(AP4:AP13)</f>
        <v>0</v>
      </c>
      <c r="AQ14" s="114">
        <f>SUM(AQ4:AQ13)</f>
        <v>0</v>
      </c>
      <c r="AR14" s="115">
        <v>0</v>
      </c>
      <c r="AS14" s="105">
        <f>SUM(AS4:AS13)</f>
        <v>0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5"/>
      <c r="K15" s="30"/>
      <c r="L15" s="24"/>
      <c r="M15" s="24"/>
      <c r="N15" s="24"/>
      <c r="O15" s="24"/>
      <c r="P15" s="44"/>
      <c r="Q15" s="44"/>
      <c r="R15" s="47"/>
      <c r="S15" s="44"/>
      <c r="T15" s="44"/>
      <c r="U15" s="24"/>
      <c r="V15" s="24"/>
      <c r="W15" s="30"/>
      <c r="X15" s="44"/>
      <c r="Y15" s="44"/>
      <c r="Z15" s="44"/>
      <c r="AA15" s="44"/>
      <c r="AB15" s="44"/>
      <c r="AC15" s="44"/>
      <c r="AD15" s="44"/>
      <c r="AE15" s="44"/>
      <c r="AF15" s="45"/>
      <c r="AG15" s="30"/>
      <c r="AH15" s="24"/>
      <c r="AI15" s="24"/>
      <c r="AJ15" s="24"/>
      <c r="AK15" s="24"/>
      <c r="AL15" s="44"/>
      <c r="AM15" s="44"/>
      <c r="AN15" s="47"/>
      <c r="AO15" s="44"/>
      <c r="AP15" s="44"/>
      <c r="AQ15" s="24"/>
      <c r="AR15" s="24"/>
      <c r="AS15" s="30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18" t="s">
        <v>69</v>
      </c>
      <c r="C16" s="119"/>
      <c r="D16" s="120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25</v>
      </c>
      <c r="M16" s="18" t="s">
        <v>26</v>
      </c>
      <c r="N16" s="18" t="s">
        <v>70</v>
      </c>
      <c r="O16" s="18" t="s">
        <v>71</v>
      </c>
      <c r="Q16" s="47"/>
      <c r="R16" s="47" t="s">
        <v>41</v>
      </c>
      <c r="S16" s="47"/>
      <c r="T16" s="44" t="s">
        <v>48</v>
      </c>
      <c r="U16" s="24"/>
      <c r="V16" s="30"/>
      <c r="W16" s="30"/>
      <c r="X16" s="121"/>
      <c r="Y16" s="121"/>
      <c r="Z16" s="121"/>
      <c r="AA16" s="121"/>
      <c r="AB16" s="121"/>
      <c r="AC16" s="47"/>
      <c r="AD16" s="47"/>
      <c r="AE16" s="47"/>
      <c r="AF16" s="44"/>
      <c r="AG16" s="44"/>
      <c r="AH16" s="44"/>
      <c r="AI16" s="44"/>
      <c r="AJ16" s="44"/>
      <c r="AK16" s="44"/>
      <c r="AM16" s="30"/>
      <c r="AN16" s="121"/>
      <c r="AO16" s="121"/>
      <c r="AP16" s="121"/>
      <c r="AQ16" s="121"/>
      <c r="AR16" s="121"/>
      <c r="AS16" s="121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49" t="s">
        <v>72</v>
      </c>
      <c r="C17" s="12"/>
      <c r="D17" s="51"/>
      <c r="E17" s="122">
        <v>0</v>
      </c>
      <c r="F17" s="122">
        <v>0</v>
      </c>
      <c r="G17" s="122">
        <v>0</v>
      </c>
      <c r="H17" s="122">
        <v>0</v>
      </c>
      <c r="I17" s="122">
        <v>0</v>
      </c>
      <c r="J17" s="123">
        <v>0</v>
      </c>
      <c r="K17" s="44" t="e">
        <f>PRODUCT(I17/J17)</f>
        <v>#DIV/0!</v>
      </c>
      <c r="L17" s="124">
        <v>0</v>
      </c>
      <c r="M17" s="124">
        <v>0</v>
      </c>
      <c r="N17" s="124">
        <v>0</v>
      </c>
      <c r="O17" s="124">
        <v>0</v>
      </c>
      <c r="Q17" s="47"/>
      <c r="R17" s="47"/>
      <c r="S17" s="47"/>
      <c r="T17" s="81" t="s">
        <v>220</v>
      </c>
      <c r="U17" s="44"/>
      <c r="V17" s="44"/>
      <c r="W17" s="44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7"/>
      <c r="AO17" s="47"/>
      <c r="AP17" s="47"/>
      <c r="AQ17" s="47"/>
      <c r="AR17" s="47"/>
      <c r="AS17" s="47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25" t="s">
        <v>62</v>
      </c>
      <c r="C18" s="126"/>
      <c r="D18" s="127"/>
      <c r="E18" s="122">
        <f>PRODUCT(E14+Q14)</f>
        <v>0</v>
      </c>
      <c r="F18" s="122">
        <f>PRODUCT(F14+R14)</f>
        <v>0</v>
      </c>
      <c r="G18" s="122">
        <f>PRODUCT(G14+S14)</f>
        <v>0</v>
      </c>
      <c r="H18" s="122">
        <f>PRODUCT(H14+T14)</f>
        <v>0</v>
      </c>
      <c r="I18" s="122">
        <f>PRODUCT(I14+U14)</f>
        <v>0</v>
      </c>
      <c r="J18" s="123">
        <v>0</v>
      </c>
      <c r="K18" s="44">
        <f>PRODUCT(K14+W14)</f>
        <v>0</v>
      </c>
      <c r="L18" s="124">
        <v>0</v>
      </c>
      <c r="M18" s="124">
        <v>0</v>
      </c>
      <c r="N18" s="124">
        <v>0</v>
      </c>
      <c r="O18" s="124">
        <v>0</v>
      </c>
      <c r="Q18" s="47"/>
      <c r="R18" s="47"/>
      <c r="S18" s="47"/>
      <c r="T18" s="81" t="s">
        <v>42</v>
      </c>
      <c r="U18" s="44"/>
      <c r="V18" s="44"/>
      <c r="W18" s="44"/>
      <c r="X18" s="44"/>
      <c r="Y18" s="44"/>
      <c r="Z18" s="44"/>
      <c r="AA18" s="44"/>
      <c r="AB18" s="44"/>
      <c r="AC18" s="47"/>
      <c r="AD18" s="47"/>
      <c r="AE18" s="47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27" t="s">
        <v>65</v>
      </c>
      <c r="C19" s="28"/>
      <c r="D19" s="29"/>
      <c r="E19" s="122">
        <f>PRODUCT(AA14+AM14)</f>
        <v>32</v>
      </c>
      <c r="F19" s="122">
        <f>PRODUCT(AB14+AN14)</f>
        <v>0</v>
      </c>
      <c r="G19" s="122">
        <f>PRODUCT(AC14+AO14)</f>
        <v>29</v>
      </c>
      <c r="H19" s="122">
        <f>PRODUCT(AD14+AP14)</f>
        <v>33</v>
      </c>
      <c r="I19" s="122">
        <f>PRODUCT(AE14+AQ14)</f>
        <v>0</v>
      </c>
      <c r="J19" s="123">
        <v>0</v>
      </c>
      <c r="K19" s="24">
        <f>PRODUCT(AG14+AS14)</f>
        <v>0</v>
      </c>
      <c r="L19" s="124">
        <f>PRODUCT((F19+G19)/E19)</f>
        <v>0.90625</v>
      </c>
      <c r="M19" s="124">
        <f>PRODUCT(H19/E19)</f>
        <v>1.03125</v>
      </c>
      <c r="N19" s="124">
        <f>PRODUCT((F19+G19+H19)/E19)</f>
        <v>1.9375</v>
      </c>
      <c r="O19" s="124">
        <f>PRODUCT(I19/E19)</f>
        <v>0</v>
      </c>
      <c r="Q19" s="47"/>
      <c r="R19" s="47"/>
      <c r="S19" s="44"/>
      <c r="T19" s="81" t="s">
        <v>53</v>
      </c>
      <c r="U19" s="24"/>
      <c r="V19" s="24"/>
      <c r="W19" s="44"/>
      <c r="X19" s="44"/>
      <c r="Y19" s="44"/>
      <c r="Z19" s="44"/>
      <c r="AA19" s="44"/>
      <c r="AB19" s="44"/>
      <c r="AC19" s="47"/>
      <c r="AD19" s="47"/>
      <c r="AE19" s="47"/>
      <c r="AF19" s="47"/>
      <c r="AG19" s="47"/>
      <c r="AH19" s="47"/>
      <c r="AI19" s="47"/>
      <c r="AJ19" s="47"/>
      <c r="AK19" s="44"/>
      <c r="AL19" s="2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28" t="s">
        <v>68</v>
      </c>
      <c r="C20" s="129"/>
      <c r="D20" s="130"/>
      <c r="E20" s="122">
        <f>SUM(E17:E19)</f>
        <v>32</v>
      </c>
      <c r="F20" s="122">
        <f t="shared" ref="F20:I20" si="0">SUM(F17:F19)</f>
        <v>0</v>
      </c>
      <c r="G20" s="122">
        <f t="shared" si="0"/>
        <v>29</v>
      </c>
      <c r="H20" s="122">
        <f t="shared" si="0"/>
        <v>33</v>
      </c>
      <c r="I20" s="122">
        <f t="shared" si="0"/>
        <v>0</v>
      </c>
      <c r="J20" s="123">
        <v>0</v>
      </c>
      <c r="K20" s="44" t="e">
        <f>SUM(K17:K19)</f>
        <v>#DIV/0!</v>
      </c>
      <c r="L20" s="124">
        <f>PRODUCT((F20+G20)/E20)</f>
        <v>0.90625</v>
      </c>
      <c r="M20" s="124">
        <f>PRODUCT(H20/E20)</f>
        <v>1.03125</v>
      </c>
      <c r="N20" s="124">
        <f>PRODUCT((F20+G20+H20)/E20)</f>
        <v>1.9375</v>
      </c>
      <c r="O20" s="124">
        <f>PRODUCT(I20/E20)</f>
        <v>0</v>
      </c>
      <c r="Q20" s="24"/>
      <c r="R20" s="24"/>
      <c r="T20" s="2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24"/>
      <c r="F21" s="24"/>
      <c r="G21" s="24"/>
      <c r="H21" s="24"/>
      <c r="I21" s="24"/>
      <c r="J21" s="44"/>
      <c r="K21" s="44"/>
      <c r="L21" s="24"/>
      <c r="M21" s="24"/>
      <c r="N21" s="24"/>
      <c r="O21" s="24"/>
      <c r="P21" s="44"/>
      <c r="Q21" s="44"/>
      <c r="R21" s="44"/>
      <c r="S21" s="44"/>
      <c r="T21" s="81" t="s">
        <v>73</v>
      </c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81" t="s">
        <v>74</v>
      </c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81" t="s">
        <v>75</v>
      </c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81" t="s">
        <v>76</v>
      </c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81" t="s">
        <v>77</v>
      </c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81" t="s">
        <v>78</v>
      </c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81" t="s">
        <v>79</v>
      </c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81" t="s">
        <v>80</v>
      </c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81" t="s">
        <v>81</v>
      </c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81" t="s">
        <v>82</v>
      </c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81" t="s">
        <v>83</v>
      </c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81" t="s">
        <v>84</v>
      </c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81" t="s">
        <v>85</v>
      </c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81" t="s">
        <v>86</v>
      </c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81" t="s">
        <v>87</v>
      </c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81" t="s">
        <v>88</v>
      </c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81" t="s">
        <v>89</v>
      </c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81" t="s">
        <v>90</v>
      </c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81" t="s">
        <v>91</v>
      </c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81" t="s">
        <v>92</v>
      </c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81" t="s">
        <v>93</v>
      </c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81" t="s">
        <v>94</v>
      </c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81" t="s">
        <v>95</v>
      </c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81" t="s">
        <v>96</v>
      </c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81" t="s">
        <v>97</v>
      </c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81" t="s">
        <v>98</v>
      </c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81" t="s">
        <v>99</v>
      </c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81" t="s">
        <v>100</v>
      </c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81" t="s">
        <v>101</v>
      </c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81" t="s">
        <v>102</v>
      </c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81" t="s">
        <v>103</v>
      </c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81" t="s">
        <v>104</v>
      </c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81" t="s">
        <v>105</v>
      </c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81" t="s">
        <v>106</v>
      </c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81" t="s">
        <v>107</v>
      </c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81" t="s">
        <v>108</v>
      </c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7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81" t="s">
        <v>109</v>
      </c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7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81" t="s">
        <v>110</v>
      </c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7"/>
      <c r="AF58" s="47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81" t="s">
        <v>111</v>
      </c>
      <c r="U59" s="44"/>
      <c r="V59" s="44"/>
      <c r="AE59" s="47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81" t="s">
        <v>112</v>
      </c>
      <c r="U60" s="44"/>
      <c r="V60" s="44"/>
      <c r="AE60" s="47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81" t="s">
        <v>113</v>
      </c>
      <c r="U61" s="44"/>
      <c r="V61" s="44"/>
      <c r="AE61" s="47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81" t="s">
        <v>114</v>
      </c>
      <c r="U62" s="44"/>
      <c r="V62" s="44"/>
      <c r="AE62" s="47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81" t="s">
        <v>115</v>
      </c>
      <c r="U63" s="44"/>
      <c r="V63" s="44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81" t="s">
        <v>116</v>
      </c>
      <c r="U64" s="44"/>
      <c r="V64" s="44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81" t="s">
        <v>117</v>
      </c>
      <c r="U65" s="44"/>
      <c r="V65" s="44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81" t="s">
        <v>118</v>
      </c>
      <c r="U66" s="44"/>
      <c r="V66" s="44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81" t="s">
        <v>119</v>
      </c>
      <c r="U67" s="44"/>
      <c r="V67" s="44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81" t="s">
        <v>120</v>
      </c>
      <c r="U68" s="44"/>
      <c r="V68" s="44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81" t="s">
        <v>121</v>
      </c>
      <c r="U69" s="44"/>
      <c r="V69" s="44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81" t="s">
        <v>122</v>
      </c>
      <c r="U70" s="44"/>
      <c r="V70" s="44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81" t="s">
        <v>123</v>
      </c>
      <c r="U71" s="44"/>
      <c r="V71" s="44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81" t="s">
        <v>124</v>
      </c>
      <c r="U72" s="44"/>
      <c r="V72" s="44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81" t="s">
        <v>125</v>
      </c>
      <c r="U73" s="44"/>
      <c r="V73" s="44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81" t="s">
        <v>126</v>
      </c>
      <c r="U74" s="44"/>
      <c r="V74" s="44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81" t="s">
        <v>127</v>
      </c>
      <c r="U75" s="44"/>
      <c r="V75" s="44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81" t="s">
        <v>128</v>
      </c>
      <c r="U76" s="44"/>
      <c r="V76" s="44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81" t="s">
        <v>129</v>
      </c>
      <c r="U77" s="44"/>
      <c r="V77" s="44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81" t="s">
        <v>130</v>
      </c>
      <c r="U78" s="44"/>
      <c r="V78" s="44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81" t="s">
        <v>131</v>
      </c>
      <c r="U79" s="44"/>
      <c r="V79" s="44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81" t="s">
        <v>132</v>
      </c>
      <c r="U80" s="44"/>
      <c r="V80" s="44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81" t="s">
        <v>133</v>
      </c>
      <c r="U81" s="44"/>
      <c r="V81" s="44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81" t="s">
        <v>134</v>
      </c>
      <c r="U82" s="44"/>
      <c r="V82" s="44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 t="s">
        <v>135</v>
      </c>
      <c r="U83" s="44"/>
      <c r="V83" s="44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81" t="s">
        <v>136</v>
      </c>
      <c r="U84" s="44"/>
      <c r="V84" s="44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81" t="s">
        <v>137</v>
      </c>
      <c r="U85" s="44"/>
      <c r="V85" s="44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81" t="s">
        <v>138</v>
      </c>
      <c r="U86" s="44"/>
      <c r="V86" s="44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81" t="s">
        <v>139</v>
      </c>
      <c r="U87" s="44"/>
      <c r="V87" s="44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81" t="s">
        <v>140</v>
      </c>
      <c r="U88" s="44"/>
      <c r="V88" s="44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81" t="s">
        <v>141</v>
      </c>
      <c r="U89" s="44"/>
      <c r="V89" s="44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81" t="s">
        <v>142</v>
      </c>
      <c r="U90" s="44"/>
      <c r="V90" s="44"/>
      <c r="AE90" s="47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81" t="s">
        <v>143</v>
      </c>
      <c r="U91" s="44"/>
      <c r="V91" s="44"/>
      <c r="AE91" s="47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81" t="s">
        <v>144</v>
      </c>
      <c r="U92" s="44"/>
      <c r="V92" s="44"/>
      <c r="AE92" s="47"/>
      <c r="AF92" s="47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81" t="s">
        <v>145</v>
      </c>
      <c r="U93" s="24"/>
      <c r="V93" s="24"/>
      <c r="AE93" s="47"/>
      <c r="AF93" s="47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81" t="s">
        <v>146</v>
      </c>
      <c r="U94" s="24"/>
      <c r="V94" s="24"/>
      <c r="AE94" s="47"/>
      <c r="AF94" s="47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81" t="s">
        <v>147</v>
      </c>
      <c r="U95" s="24"/>
      <c r="V95" s="24"/>
      <c r="AE95" s="47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81" t="s">
        <v>148</v>
      </c>
      <c r="U96" s="24"/>
      <c r="V96" s="24"/>
      <c r="AE96" s="47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81" t="s">
        <v>149</v>
      </c>
      <c r="U97" s="24"/>
      <c r="V97" s="24"/>
      <c r="AE97" s="47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81" t="s">
        <v>150</v>
      </c>
      <c r="U98" s="24"/>
      <c r="V98" s="24"/>
      <c r="AE98" s="47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81" t="s">
        <v>151</v>
      </c>
      <c r="U99" s="24"/>
      <c r="V99" s="24"/>
      <c r="AE99" s="47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81" t="s">
        <v>152</v>
      </c>
      <c r="U100" s="24"/>
      <c r="V100" s="24"/>
      <c r="AE100" s="47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81" t="s">
        <v>153</v>
      </c>
      <c r="U101" s="24"/>
      <c r="V101" s="24"/>
      <c r="AE101" s="47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81" t="s">
        <v>154</v>
      </c>
      <c r="U102" s="24"/>
      <c r="V102" s="24"/>
      <c r="AE102" s="47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81" t="s">
        <v>155</v>
      </c>
      <c r="U103" s="24"/>
      <c r="V103" s="24"/>
      <c r="AE103" s="47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81" t="s">
        <v>156</v>
      </c>
      <c r="U104" s="24"/>
      <c r="V104" s="24"/>
      <c r="AE104" s="47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81" t="s">
        <v>157</v>
      </c>
      <c r="U105" s="24"/>
      <c r="V105" s="24"/>
      <c r="AE105" s="47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81" t="s">
        <v>158</v>
      </c>
      <c r="U106" s="24"/>
      <c r="V106" s="24"/>
      <c r="AE106" s="47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81" t="s">
        <v>159</v>
      </c>
      <c r="U107" s="24"/>
      <c r="V107" s="24"/>
      <c r="AE107" s="47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81" t="s">
        <v>160</v>
      </c>
      <c r="U108" s="24"/>
      <c r="V108" s="24"/>
      <c r="AE108" s="47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81" t="s">
        <v>161</v>
      </c>
      <c r="U109" s="24"/>
      <c r="V109" s="24"/>
      <c r="AE109" s="47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81" t="s">
        <v>162</v>
      </c>
      <c r="U110" s="24"/>
      <c r="V110" s="24"/>
      <c r="AE110" s="47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81" t="s">
        <v>163</v>
      </c>
      <c r="U111" s="24"/>
      <c r="V111" s="24"/>
      <c r="AE111" s="47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81" t="s">
        <v>164</v>
      </c>
      <c r="U112" s="24"/>
      <c r="V112" s="24"/>
      <c r="AE112" s="47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81" t="s">
        <v>165</v>
      </c>
      <c r="U113" s="24"/>
      <c r="V113" s="24"/>
      <c r="AE113" s="47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81" t="s">
        <v>166</v>
      </c>
      <c r="U114" s="24"/>
      <c r="V114" s="24"/>
      <c r="AE114" s="47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81" t="s">
        <v>167</v>
      </c>
      <c r="U115" s="24"/>
      <c r="V115" s="24"/>
      <c r="AE115" s="47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81" t="s">
        <v>168</v>
      </c>
      <c r="U116" s="24"/>
      <c r="V116" s="24"/>
      <c r="AE116" s="47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81" t="s">
        <v>169</v>
      </c>
      <c r="U117" s="24"/>
      <c r="V117" s="24"/>
      <c r="AE117" s="47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81" t="s">
        <v>170</v>
      </c>
      <c r="U118" s="24"/>
      <c r="V118" s="24"/>
      <c r="AE118" s="47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81" t="s">
        <v>171</v>
      </c>
      <c r="U119" s="24"/>
      <c r="V119" s="24"/>
      <c r="AE119" s="47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81" t="s">
        <v>172</v>
      </c>
      <c r="U120" s="24"/>
      <c r="V120" s="24"/>
      <c r="AE120" s="47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81" t="s">
        <v>173</v>
      </c>
      <c r="U121" s="24"/>
      <c r="V121" s="24"/>
      <c r="AE121" s="47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81" t="s">
        <v>174</v>
      </c>
      <c r="U122" s="24"/>
      <c r="V122" s="24"/>
      <c r="AE122" s="47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81" t="s">
        <v>175</v>
      </c>
      <c r="U123" s="24"/>
      <c r="V123" s="24"/>
      <c r="AE123" s="47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81" t="s">
        <v>176</v>
      </c>
      <c r="U124" s="24"/>
      <c r="V124" s="24"/>
      <c r="AE124" s="47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81" t="s">
        <v>177</v>
      </c>
      <c r="U125" s="24"/>
      <c r="V125" s="24"/>
      <c r="AE125" s="47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81" t="s">
        <v>178</v>
      </c>
      <c r="U126" s="24"/>
      <c r="V126" s="24"/>
      <c r="AE126" s="47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81" t="s">
        <v>179</v>
      </c>
      <c r="U127" s="24"/>
      <c r="V127" s="24"/>
      <c r="AE127" s="47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81" t="s">
        <v>180</v>
      </c>
      <c r="U128" s="24"/>
      <c r="V128" s="24"/>
      <c r="AE128" s="47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81" t="s">
        <v>181</v>
      </c>
      <c r="U129" s="24"/>
      <c r="V129" s="24"/>
      <c r="AE129" s="47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81" t="s">
        <v>182</v>
      </c>
      <c r="U130" s="24"/>
      <c r="V130" s="24"/>
      <c r="AE130" s="47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81" t="s">
        <v>183</v>
      </c>
      <c r="U131" s="24"/>
      <c r="V131" s="24"/>
      <c r="AE131" s="47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81" t="s">
        <v>184</v>
      </c>
      <c r="U132" s="24"/>
      <c r="V132" s="24"/>
      <c r="AE132" s="47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81" t="s">
        <v>185</v>
      </c>
      <c r="U133" s="24"/>
      <c r="V133" s="24"/>
      <c r="AE133" s="47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81" t="s">
        <v>186</v>
      </c>
      <c r="U134" s="24"/>
      <c r="V134" s="24"/>
      <c r="AE134" s="47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81" t="s">
        <v>187</v>
      </c>
      <c r="U135" s="24"/>
      <c r="V135" s="24"/>
      <c r="AE135" s="47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81" t="s">
        <v>188</v>
      </c>
      <c r="U136" s="24"/>
      <c r="V136" s="24"/>
      <c r="AE136" s="47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81" t="s">
        <v>189</v>
      </c>
      <c r="U137" s="24"/>
      <c r="V137" s="24"/>
      <c r="AE137" s="47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81" t="s">
        <v>190</v>
      </c>
      <c r="U138" s="24"/>
      <c r="V138" s="24"/>
      <c r="AE138" s="47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81" t="s">
        <v>191</v>
      </c>
      <c r="U139" s="24"/>
      <c r="V139" s="24"/>
      <c r="AE139" s="47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81" t="s">
        <v>192</v>
      </c>
      <c r="U140" s="24"/>
      <c r="V140" s="24"/>
      <c r="AE140" s="47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81" t="s">
        <v>193</v>
      </c>
      <c r="U141" s="24"/>
      <c r="V141" s="24"/>
      <c r="AE141" s="47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81" t="s">
        <v>194</v>
      </c>
      <c r="U142" s="24"/>
      <c r="V142" s="24"/>
      <c r="AE142" s="47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81" t="s">
        <v>195</v>
      </c>
      <c r="U143" s="24"/>
      <c r="V143" s="24"/>
      <c r="AE143" s="47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81" t="s">
        <v>196</v>
      </c>
      <c r="U144" s="24"/>
      <c r="V144" s="24"/>
      <c r="AE144" s="47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81" t="s">
        <v>197</v>
      </c>
      <c r="U145" s="24"/>
      <c r="V145" s="24"/>
      <c r="AE145" s="47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81" t="s">
        <v>198</v>
      </c>
      <c r="U146" s="24"/>
      <c r="V146" s="24"/>
      <c r="AE146" s="47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81" t="s">
        <v>199</v>
      </c>
      <c r="U147" s="24"/>
      <c r="V147" s="24"/>
      <c r="AE147" s="47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81" t="s">
        <v>200</v>
      </c>
      <c r="U148" s="24"/>
      <c r="V148" s="24"/>
      <c r="AE148" s="47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81" t="s">
        <v>201</v>
      </c>
      <c r="U149" s="24"/>
      <c r="V149" s="24"/>
      <c r="AE149" s="47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81" t="s">
        <v>202</v>
      </c>
      <c r="U150" s="24"/>
      <c r="V150" s="24"/>
      <c r="AE150" s="47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81" t="s">
        <v>203</v>
      </c>
      <c r="U151" s="24"/>
      <c r="V151" s="24"/>
      <c r="AE151" s="47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81" t="s">
        <v>204</v>
      </c>
      <c r="U152" s="24"/>
      <c r="V152" s="24"/>
      <c r="AE152" s="47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81" t="s">
        <v>53</v>
      </c>
      <c r="U153" s="24"/>
      <c r="V153" s="24"/>
      <c r="AE153" s="47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81" t="s">
        <v>205</v>
      </c>
      <c r="U154" s="24"/>
      <c r="V154" s="24"/>
      <c r="AE154" s="47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81" t="s">
        <v>206</v>
      </c>
      <c r="U155" s="24"/>
      <c r="V155" s="24"/>
      <c r="AE155" s="47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81" t="s">
        <v>207</v>
      </c>
      <c r="U156" s="24"/>
      <c r="V156" s="24"/>
      <c r="AE156" s="47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81" t="s">
        <v>208</v>
      </c>
      <c r="U157" s="24"/>
      <c r="V157" s="24"/>
      <c r="AE157" s="47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81" t="s">
        <v>209</v>
      </c>
      <c r="U158" s="24"/>
      <c r="V158" s="24"/>
      <c r="AE158" s="47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81" t="s">
        <v>210</v>
      </c>
      <c r="U159" s="24"/>
      <c r="V159" s="24"/>
      <c r="AE159" s="47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81" t="s">
        <v>211</v>
      </c>
      <c r="U160" s="24"/>
      <c r="V160" s="24"/>
      <c r="AE160" s="47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81" t="s">
        <v>212</v>
      </c>
      <c r="U161" s="24"/>
      <c r="V161" s="24"/>
      <c r="AE161" s="47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81" t="s">
        <v>213</v>
      </c>
      <c r="U162" s="24"/>
      <c r="V162" s="24"/>
      <c r="AE162" s="47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 t="s">
        <v>214</v>
      </c>
      <c r="U163" s="24"/>
      <c r="V163" s="24"/>
      <c r="AE163" s="47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 t="s">
        <v>215</v>
      </c>
      <c r="U164" s="24"/>
      <c r="V164" s="24"/>
      <c r="AE164" s="47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81" t="s">
        <v>120</v>
      </c>
      <c r="U165" s="24"/>
      <c r="V165" s="24"/>
      <c r="AE165" s="47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81" t="s">
        <v>216</v>
      </c>
      <c r="U166" s="24"/>
      <c r="V166" s="24"/>
      <c r="AE166" s="47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81" t="s">
        <v>217</v>
      </c>
      <c r="U167" s="24"/>
      <c r="V167" s="24"/>
      <c r="AE167" s="47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 t="s">
        <v>218</v>
      </c>
      <c r="U168" s="24"/>
      <c r="V168" s="24"/>
      <c r="AE168" s="47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81" t="s">
        <v>219</v>
      </c>
      <c r="U169" s="24"/>
      <c r="V169" s="24"/>
      <c r="AE169" s="47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81" t="s">
        <v>220</v>
      </c>
      <c r="U170" s="24"/>
      <c r="V170" s="24"/>
      <c r="AE170" s="47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 t="s">
        <v>42</v>
      </c>
      <c r="U171" s="24"/>
      <c r="V171" s="24"/>
      <c r="AE171" s="47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81" t="s">
        <v>221</v>
      </c>
      <c r="U172" s="24"/>
      <c r="V172" s="24"/>
      <c r="AE172" s="47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 t="s">
        <v>222</v>
      </c>
      <c r="U173" s="24"/>
      <c r="V173" s="24"/>
      <c r="AE173" s="47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81" t="s">
        <v>223</v>
      </c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81" t="s">
        <v>224</v>
      </c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 t="s">
        <v>225</v>
      </c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81" t="s">
        <v>226</v>
      </c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4" t="s">
        <v>227</v>
      </c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4" t="s">
        <v>228</v>
      </c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4" t="s">
        <v>74</v>
      </c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7" t="s">
        <v>229</v>
      </c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81" t="s">
        <v>230</v>
      </c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4" t="s">
        <v>231</v>
      </c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4" t="s">
        <v>232</v>
      </c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81" t="s">
        <v>233</v>
      </c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24"/>
      <c r="AL185" s="24"/>
    </row>
    <row r="186" spans="1:57" x14ac:dyDescent="0.25">
      <c r="R186" s="30"/>
      <c r="S186" s="30"/>
      <c r="T186" s="81" t="s">
        <v>234</v>
      </c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</row>
    <row r="187" spans="1:57" x14ac:dyDescent="0.25">
      <c r="R187" s="30"/>
      <c r="S187" s="3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</row>
    <row r="188" spans="1:57" x14ac:dyDescent="0.25">
      <c r="R188" s="30"/>
      <c r="S188" s="3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</row>
    <row r="189" spans="1:57" x14ac:dyDescent="0.25">
      <c r="L189"/>
      <c r="M189"/>
      <c r="N189"/>
      <c r="O189"/>
      <c r="P189"/>
      <c r="R189" s="30"/>
      <c r="S189" s="3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:57" x14ac:dyDescent="0.25">
      <c r="L190"/>
      <c r="M190"/>
      <c r="N190"/>
      <c r="O190"/>
      <c r="P190"/>
      <c r="R190" s="30"/>
      <c r="S190" s="3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2018-12-17T19:41:05Z</dcterms:modified>
</cp:coreProperties>
</file>