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0" i="2" l="1"/>
  <c r="O14" i="2"/>
  <c r="N14" i="2"/>
  <c r="M14" i="2"/>
  <c r="L14" i="2"/>
  <c r="J14" i="2"/>
  <c r="K16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H16" i="2" s="1"/>
  <c r="G10" i="2"/>
  <c r="G14" i="2" s="1"/>
  <c r="G16" i="2" s="1"/>
  <c r="F10" i="2"/>
  <c r="F14" i="2" s="1"/>
  <c r="F16" i="2" s="1"/>
  <c r="E10" i="2"/>
  <c r="E14" i="2" s="1"/>
  <c r="E16" i="2" s="1"/>
  <c r="M16" i="2" l="1"/>
  <c r="M15" i="2"/>
  <c r="N16" i="2"/>
  <c r="L16" i="2"/>
  <c r="O16" i="2"/>
  <c r="J16" i="2"/>
  <c r="J15" i="2"/>
  <c r="O15" i="2"/>
  <c r="N15" i="2"/>
  <c r="L15" i="2"/>
  <c r="AF10" i="2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<sst xmlns="http://schemas.openxmlformats.org/spreadsheetml/2006/main" count="77" uniqueCount="36">
  <si>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</si>
  <si>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</si>
  <si>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</si>
  <si>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</si>
  <si>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</si>
  <si>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</si>
  <si>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</si>
  <si>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</si>
  <si>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</si>
  <si>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</si>
  <si>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</si>
  <si>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</si>
  <si>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</si>
  <si>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</si>
  <si>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KPK = Kajaanin Pallokerho  (1933)</t>
  </si>
  <si>
    <t>14.</t>
  </si>
  <si>
    <t>KPK</t>
  </si>
  <si>
    <t>Joni Lauronen</t>
  </si>
  <si>
    <t>VuVe</t>
  </si>
  <si>
    <t>Mahti</t>
  </si>
  <si>
    <t>27.6.1981</t>
  </si>
  <si>
    <t>VuVe = Vuokatin Veto  (1946),  kasvattajaseura</t>
  </si>
  <si>
    <t>8.</t>
  </si>
  <si>
    <t>7.</t>
  </si>
  <si>
    <t>10.</t>
  </si>
  <si>
    <t>Mahti = Maaningan Mahti  (1973)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</si>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</sst>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17</v>
      </c>
      <c r="C1" s="3"/>
      <c r="D1" s="4"/>
      <c r="E1" s="5" t="s">
        <v>20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40"/>
      <c r="L2" s="18" t="s">
        <v>26</v>
      </c>
      <c r="M2" s="10"/>
      <c r="N2" s="10"/>
      <c r="O2" s="17"/>
      <c r="P2" s="15"/>
      <c r="Q2" s="18" t="s">
        <v>27</v>
      </c>
      <c r="R2" s="10"/>
      <c r="S2" s="10"/>
      <c r="T2" s="10"/>
      <c r="U2" s="16"/>
      <c r="V2" s="17"/>
      <c r="W2" s="15"/>
      <c r="X2" s="41" t="s">
        <v>28</v>
      </c>
      <c r="Y2" s="42"/>
      <c r="Z2" s="43"/>
      <c r="AA2" s="9" t="s">
        <v>7</v>
      </c>
      <c r="AB2" s="10"/>
      <c r="AC2" s="10"/>
      <c r="AD2" s="10"/>
      <c r="AE2" s="16"/>
      <c r="AF2" s="11"/>
      <c r="AG2" s="40"/>
      <c r="AH2" s="18" t="s">
        <v>29</v>
      </c>
      <c r="AI2" s="10"/>
      <c r="AJ2" s="10"/>
      <c r="AK2" s="17"/>
      <c r="AL2" s="15"/>
      <c r="AM2" s="18" t="s">
        <v>27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30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30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6"/>
      <c r="I4" s="23"/>
      <c r="J4" s="45"/>
      <c r="K4" s="22"/>
      <c r="L4" s="46"/>
      <c r="M4" s="14"/>
      <c r="N4" s="14"/>
      <c r="O4" s="14"/>
      <c r="P4" s="19"/>
      <c r="Q4" s="23"/>
      <c r="R4" s="23"/>
      <c r="S4" s="36"/>
      <c r="T4" s="23"/>
      <c r="U4" s="23"/>
      <c r="V4" s="47"/>
      <c r="W4" s="22"/>
      <c r="X4" s="23">
        <v>2004</v>
      </c>
      <c r="Y4" s="23" t="s">
        <v>22</v>
      </c>
      <c r="Z4" s="2" t="s">
        <v>18</v>
      </c>
      <c r="AA4" s="23">
        <v>12</v>
      </c>
      <c r="AB4" s="23">
        <v>0</v>
      </c>
      <c r="AC4" s="23">
        <v>4</v>
      </c>
      <c r="AD4" s="23">
        <v>11</v>
      </c>
      <c r="AE4" s="23">
        <v>39</v>
      </c>
      <c r="AF4" s="30">
        <v>0.53420000000000001</v>
      </c>
      <c r="AG4" s="69">
        <v>73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6"/>
      <c r="I5" s="23"/>
      <c r="J5" s="45"/>
      <c r="K5" s="22"/>
      <c r="L5" s="46"/>
      <c r="M5" s="14"/>
      <c r="N5" s="14"/>
      <c r="O5" s="14"/>
      <c r="P5" s="19"/>
      <c r="Q5" s="23"/>
      <c r="R5" s="23"/>
      <c r="S5" s="36"/>
      <c r="T5" s="23"/>
      <c r="U5" s="23"/>
      <c r="V5" s="47"/>
      <c r="W5" s="22"/>
      <c r="X5" s="23"/>
      <c r="Y5" s="23"/>
      <c r="Z5" s="2"/>
      <c r="AA5" s="23"/>
      <c r="AB5" s="23"/>
      <c r="AC5" s="23"/>
      <c r="AD5" s="23"/>
      <c r="AE5" s="23"/>
      <c r="AF5" s="30"/>
      <c r="AG5" s="69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6"/>
      <c r="I6" s="23"/>
      <c r="J6" s="45"/>
      <c r="K6" s="22"/>
      <c r="L6" s="46"/>
      <c r="M6" s="14"/>
      <c r="N6" s="14"/>
      <c r="O6" s="14"/>
      <c r="P6" s="19"/>
      <c r="Q6" s="23"/>
      <c r="R6" s="23"/>
      <c r="S6" s="36"/>
      <c r="T6" s="23"/>
      <c r="U6" s="23"/>
      <c r="V6" s="47"/>
      <c r="W6" s="22"/>
      <c r="X6" s="23">
        <v>2006</v>
      </c>
      <c r="Y6" s="23" t="s">
        <v>23</v>
      </c>
      <c r="Z6" s="2" t="s">
        <v>18</v>
      </c>
      <c r="AA6" s="23">
        <v>11</v>
      </c>
      <c r="AB6" s="23">
        <v>1</v>
      </c>
      <c r="AC6" s="23">
        <v>5</v>
      </c>
      <c r="AD6" s="23">
        <v>19</v>
      </c>
      <c r="AE6" s="23">
        <v>60</v>
      </c>
      <c r="AF6" s="30">
        <v>0.63819999999999999</v>
      </c>
      <c r="AG6" s="69">
        <v>94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2007</v>
      </c>
      <c r="C7" s="24" t="s">
        <v>15</v>
      </c>
      <c r="D7" s="2" t="s">
        <v>16</v>
      </c>
      <c r="E7" s="23">
        <v>18</v>
      </c>
      <c r="F7" s="23">
        <v>0</v>
      </c>
      <c r="G7" s="23">
        <v>10</v>
      </c>
      <c r="H7" s="36">
        <v>3</v>
      </c>
      <c r="I7" s="23">
        <v>45</v>
      </c>
      <c r="J7" s="45">
        <v>0.4017857142857143</v>
      </c>
      <c r="K7" s="22">
        <v>112</v>
      </c>
      <c r="L7" s="46"/>
      <c r="M7" s="14"/>
      <c r="N7" s="14"/>
      <c r="O7" s="14"/>
      <c r="P7" s="19"/>
      <c r="Q7" s="23"/>
      <c r="R7" s="23"/>
      <c r="S7" s="36"/>
      <c r="T7" s="23"/>
      <c r="U7" s="23"/>
      <c r="V7" s="47"/>
      <c r="W7" s="22"/>
      <c r="X7" s="23"/>
      <c r="Y7" s="23"/>
      <c r="Z7" s="2"/>
      <c r="AA7" s="23"/>
      <c r="AB7" s="23"/>
      <c r="AC7" s="23"/>
      <c r="AD7" s="23"/>
      <c r="AE7" s="23"/>
      <c r="AF7" s="30"/>
      <c r="AG7" s="69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6"/>
      <c r="I8" s="23"/>
      <c r="J8" s="45"/>
      <c r="K8" s="22"/>
      <c r="L8" s="46"/>
      <c r="M8" s="14"/>
      <c r="N8" s="14"/>
      <c r="O8" s="14"/>
      <c r="P8" s="19"/>
      <c r="Q8" s="23"/>
      <c r="R8" s="23"/>
      <c r="S8" s="36"/>
      <c r="T8" s="23"/>
      <c r="U8" s="23"/>
      <c r="V8" s="47"/>
      <c r="W8" s="22"/>
      <c r="X8" s="23"/>
      <c r="Y8" s="23"/>
      <c r="Z8" s="2"/>
      <c r="AA8" s="23"/>
      <c r="AB8" s="23"/>
      <c r="AC8" s="23"/>
      <c r="AD8" s="23"/>
      <c r="AE8" s="23"/>
      <c r="AF8" s="30"/>
      <c r="AG8" s="69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6"/>
      <c r="I9" s="23"/>
      <c r="J9" s="45"/>
      <c r="K9" s="22"/>
      <c r="L9" s="46"/>
      <c r="M9" s="14"/>
      <c r="N9" s="14"/>
      <c r="O9" s="14"/>
      <c r="P9" s="19"/>
      <c r="Q9" s="23"/>
      <c r="R9" s="23"/>
      <c r="S9" s="36"/>
      <c r="T9" s="23"/>
      <c r="U9" s="23"/>
      <c r="V9" s="47"/>
      <c r="W9" s="22"/>
      <c r="X9" s="23">
        <v>2009</v>
      </c>
      <c r="Y9" s="23" t="s">
        <v>24</v>
      </c>
      <c r="Z9" s="2" t="s">
        <v>19</v>
      </c>
      <c r="AA9" s="23">
        <v>3</v>
      </c>
      <c r="AB9" s="23">
        <v>0</v>
      </c>
      <c r="AC9" s="23">
        <v>2</v>
      </c>
      <c r="AD9" s="23">
        <v>0</v>
      </c>
      <c r="AE9" s="23">
        <v>12</v>
      </c>
      <c r="AF9" s="30">
        <v>0.52170000000000005</v>
      </c>
      <c r="AG9" s="69">
        <v>23</v>
      </c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ht="14.25" x14ac:dyDescent="0.2">
      <c r="A10" s="26"/>
      <c r="B10" s="37" t="s">
        <v>31</v>
      </c>
      <c r="C10" s="49"/>
      <c r="D10" s="50"/>
      <c r="E10" s="51">
        <f>SUM(E4:E9)</f>
        <v>18</v>
      </c>
      <c r="F10" s="51">
        <f>SUM(F4:F9)</f>
        <v>0</v>
      </c>
      <c r="G10" s="51">
        <f>SUM(G4:G9)</f>
        <v>10</v>
      </c>
      <c r="H10" s="51">
        <f>SUM(H4:H9)</f>
        <v>3</v>
      </c>
      <c r="I10" s="51">
        <f>SUM(I4:I9)</f>
        <v>45</v>
      </c>
      <c r="J10" s="52">
        <f>PRODUCT(I10/K10)</f>
        <v>0.4017857142857143</v>
      </c>
      <c r="K10" s="40">
        <f>SUM(K4:K9)</f>
        <v>112</v>
      </c>
      <c r="L10" s="18"/>
      <c r="M10" s="16"/>
      <c r="N10" s="53"/>
      <c r="O10" s="54"/>
      <c r="P10" s="19"/>
      <c r="Q10" s="51">
        <f>SUM(Q4:Q9)</f>
        <v>0</v>
      </c>
      <c r="R10" s="51">
        <f>SUM(R4:R9)</f>
        <v>0</v>
      </c>
      <c r="S10" s="51">
        <f>SUM(S4:S9)</f>
        <v>0</v>
      </c>
      <c r="T10" s="51">
        <f>SUM(T4:T9)</f>
        <v>0</v>
      </c>
      <c r="U10" s="51">
        <f>SUM(U4:U9)</f>
        <v>0</v>
      </c>
      <c r="V10" s="25">
        <v>0</v>
      </c>
      <c r="W10" s="40">
        <f>SUM(W4:W9)</f>
        <v>0</v>
      </c>
      <c r="X10" s="12" t="s">
        <v>31</v>
      </c>
      <c r="Y10" s="13"/>
      <c r="Z10" s="11"/>
      <c r="AA10" s="51">
        <f>SUM(AA4:AA9)</f>
        <v>26</v>
      </c>
      <c r="AB10" s="51">
        <f>SUM(AB4:AB9)</f>
        <v>1</v>
      </c>
      <c r="AC10" s="51">
        <f>SUM(AC4:AC9)</f>
        <v>11</v>
      </c>
      <c r="AD10" s="51">
        <f>SUM(AD4:AD9)</f>
        <v>30</v>
      </c>
      <c r="AE10" s="51">
        <f>SUM(AE4:AE9)</f>
        <v>111</v>
      </c>
      <c r="AF10" s="52">
        <f>PRODUCT(AE10/AG10)</f>
        <v>0.58421052631578951</v>
      </c>
      <c r="AG10" s="40">
        <f>SUM(AG4:AG9)</f>
        <v>190</v>
      </c>
      <c r="AH10" s="18"/>
      <c r="AI10" s="16"/>
      <c r="AJ10" s="53"/>
      <c r="AK10" s="54"/>
      <c r="AL10" s="19"/>
      <c r="AM10" s="51">
        <f>SUM(AM4:AM9)</f>
        <v>0</v>
      </c>
      <c r="AN10" s="51">
        <f>SUM(AN4:AN9)</f>
        <v>0</v>
      </c>
      <c r="AO10" s="51">
        <f>SUM(AO4:AO9)</f>
        <v>0</v>
      </c>
      <c r="AP10" s="51">
        <f>SUM(AP4:AP9)</f>
        <v>0</v>
      </c>
      <c r="AQ10" s="51">
        <f>SUM(AQ4:AQ9)</f>
        <v>0</v>
      </c>
      <c r="AR10" s="52">
        <v>0</v>
      </c>
      <c r="AS10" s="44">
        <f>SUM(AS4:AS9)</f>
        <v>0</v>
      </c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55"/>
      <c r="K11" s="22"/>
      <c r="L11" s="19"/>
      <c r="M11" s="19"/>
      <c r="N11" s="19"/>
      <c r="O11" s="19"/>
      <c r="P11" s="26"/>
      <c r="Q11" s="26"/>
      <c r="R11" s="27"/>
      <c r="S11" s="26"/>
      <c r="T11" s="26"/>
      <c r="U11" s="19"/>
      <c r="V11" s="19"/>
      <c r="W11" s="22"/>
      <c r="X11" s="26"/>
      <c r="Y11" s="26"/>
      <c r="Z11" s="26"/>
      <c r="AA11" s="26"/>
      <c r="AB11" s="26"/>
      <c r="AC11" s="26"/>
      <c r="AD11" s="26"/>
      <c r="AE11" s="26"/>
      <c r="AF11" s="55"/>
      <c r="AG11" s="22"/>
      <c r="AH11" s="19"/>
      <c r="AI11" s="19"/>
      <c r="AJ11" s="19"/>
      <c r="AK11" s="19"/>
      <c r="AL11" s="26"/>
      <c r="AM11" s="26"/>
      <c r="AN11" s="27"/>
      <c r="AO11" s="26"/>
      <c r="AP11" s="26"/>
      <c r="AQ11" s="19"/>
      <c r="AR11" s="19"/>
      <c r="AS11" s="22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56" t="s">
        <v>32</v>
      </c>
      <c r="C12" s="57"/>
      <c r="D12" s="58"/>
      <c r="E12" s="11" t="s">
        <v>2</v>
      </c>
      <c r="F12" s="14" t="s">
        <v>6</v>
      </c>
      <c r="G12" s="11" t="s">
        <v>4</v>
      </c>
      <c r="H12" s="14" t="s">
        <v>5</v>
      </c>
      <c r="I12" s="14" t="s">
        <v>8</v>
      </c>
      <c r="J12" s="14" t="s">
        <v>9</v>
      </c>
      <c r="K12" s="19"/>
      <c r="L12" s="14" t="s">
        <v>10</v>
      </c>
      <c r="M12" s="14" t="s">
        <v>11</v>
      </c>
      <c r="N12" s="14" t="s">
        <v>33</v>
      </c>
      <c r="O12" s="14" t="s">
        <v>34</v>
      </c>
      <c r="Q12" s="27"/>
      <c r="R12" s="27" t="s">
        <v>12</v>
      </c>
      <c r="S12" s="27"/>
      <c r="T12" s="26" t="s">
        <v>21</v>
      </c>
      <c r="U12" s="19"/>
      <c r="V12" s="22"/>
      <c r="W12" s="22"/>
      <c r="X12" s="59"/>
      <c r="Y12" s="59"/>
      <c r="Z12" s="59"/>
      <c r="AA12" s="59"/>
      <c r="AB12" s="59"/>
      <c r="AC12" s="27"/>
      <c r="AD12" s="27"/>
      <c r="AE12" s="27"/>
      <c r="AF12" s="26"/>
      <c r="AG12" s="26"/>
      <c r="AH12" s="26"/>
      <c r="AI12" s="26"/>
      <c r="AJ12" s="26"/>
      <c r="AK12" s="26"/>
      <c r="AM12" s="22"/>
      <c r="AN12" s="59"/>
      <c r="AO12" s="59"/>
      <c r="AP12" s="59"/>
      <c r="AQ12" s="59"/>
      <c r="AR12" s="59"/>
      <c r="AS12" s="59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8" t="s">
        <v>35</v>
      </c>
      <c r="C13" s="8"/>
      <c r="D13" s="29"/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1">
        <v>0</v>
      </c>
      <c r="K13" s="26">
        <v>0</v>
      </c>
      <c r="L13" s="62">
        <v>0</v>
      </c>
      <c r="M13" s="62">
        <v>0</v>
      </c>
      <c r="N13" s="62">
        <v>0</v>
      </c>
      <c r="O13" s="62">
        <v>0</v>
      </c>
      <c r="Q13" s="27"/>
      <c r="R13" s="27"/>
      <c r="S13" s="27"/>
      <c r="T13" s="26" t="s">
        <v>14</v>
      </c>
      <c r="U13" s="26"/>
      <c r="V13" s="26"/>
      <c r="W13" s="26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6"/>
      <c r="AL13" s="26"/>
      <c r="AM13" s="26"/>
      <c r="AN13" s="27"/>
      <c r="AO13" s="27"/>
      <c r="AP13" s="27"/>
      <c r="AQ13" s="27"/>
      <c r="AR13" s="27"/>
      <c r="AS13" s="27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63" t="s">
        <v>13</v>
      </c>
      <c r="C14" s="64"/>
      <c r="D14" s="65"/>
      <c r="E14" s="60">
        <f>PRODUCT(E10+Q10)</f>
        <v>18</v>
      </c>
      <c r="F14" s="60">
        <f>PRODUCT(F10+R10)</f>
        <v>0</v>
      </c>
      <c r="G14" s="60">
        <f>PRODUCT(G10+S10)</f>
        <v>10</v>
      </c>
      <c r="H14" s="60">
        <f>PRODUCT(H10+T10)</f>
        <v>3</v>
      </c>
      <c r="I14" s="60">
        <f>PRODUCT(I10+U10)</f>
        <v>45</v>
      </c>
      <c r="J14" s="61">
        <f>PRODUCT(I14/K14)</f>
        <v>0.4017857142857143</v>
      </c>
      <c r="K14" s="26">
        <f>PRODUCT(K10+W10)</f>
        <v>112</v>
      </c>
      <c r="L14" s="62">
        <f>PRODUCT((F14+G14)/E14)</f>
        <v>0.55555555555555558</v>
      </c>
      <c r="M14" s="62">
        <f>PRODUCT(H14/E14)</f>
        <v>0.16666666666666666</v>
      </c>
      <c r="N14" s="62">
        <f>PRODUCT((F14+G14+H14)/E14)</f>
        <v>0.72222222222222221</v>
      </c>
      <c r="O14" s="62">
        <f>PRODUCT(I14/E14)</f>
        <v>2.5</v>
      </c>
      <c r="Q14" s="27"/>
      <c r="R14" s="27"/>
      <c r="S14" s="27"/>
      <c r="T14" s="26" t="s">
        <v>25</v>
      </c>
      <c r="U14" s="26"/>
      <c r="V14" s="26"/>
      <c r="W14" s="26"/>
      <c r="X14" s="26"/>
      <c r="Y14" s="26"/>
      <c r="Z14" s="26"/>
      <c r="AA14" s="26"/>
      <c r="AB14" s="26"/>
      <c r="AC14" s="27"/>
      <c r="AD14" s="27"/>
      <c r="AE14" s="27"/>
      <c r="AF14" s="27"/>
      <c r="AG14" s="27"/>
      <c r="AH14" s="27"/>
      <c r="AI14" s="27"/>
      <c r="AJ14" s="27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1" t="s">
        <v>28</v>
      </c>
      <c r="C15" s="20"/>
      <c r="D15" s="31"/>
      <c r="E15" s="60">
        <f>PRODUCT(AA10+AM10)</f>
        <v>26</v>
      </c>
      <c r="F15" s="60">
        <f>PRODUCT(AB10+AN10)</f>
        <v>1</v>
      </c>
      <c r="G15" s="60">
        <f>PRODUCT(AC10+AO10)</f>
        <v>11</v>
      </c>
      <c r="H15" s="60">
        <f>PRODUCT(AD10+AP10)</f>
        <v>30</v>
      </c>
      <c r="I15" s="60">
        <f>PRODUCT(AE10+AQ10)</f>
        <v>111</v>
      </c>
      <c r="J15" s="61">
        <f>PRODUCT(I15/K15)</f>
        <v>0.58421052631578951</v>
      </c>
      <c r="K15" s="19">
        <f>PRODUCT(AG10+AS10)</f>
        <v>190</v>
      </c>
      <c r="L15" s="62">
        <f>PRODUCT((F15+G15)/E15)</f>
        <v>0.46153846153846156</v>
      </c>
      <c r="M15" s="62">
        <f>PRODUCT(H15/E15)</f>
        <v>1.1538461538461537</v>
      </c>
      <c r="N15" s="62">
        <f>PRODUCT((F15+G15+H15)/E15)</f>
        <v>1.6153846153846154</v>
      </c>
      <c r="O15" s="62">
        <f>PRODUCT(I15/E15)</f>
        <v>4.2692307692307692</v>
      </c>
      <c r="Q15" s="27"/>
      <c r="R15" s="27"/>
      <c r="S15" s="26"/>
      <c r="T15" s="19"/>
      <c r="U15" s="19"/>
      <c r="V15" s="19"/>
      <c r="W15" s="26"/>
      <c r="X15" s="26"/>
      <c r="Y15" s="26"/>
      <c r="Z15" s="26"/>
      <c r="AA15" s="26"/>
      <c r="AB15" s="26"/>
      <c r="AC15" s="27"/>
      <c r="AD15" s="27"/>
      <c r="AE15" s="27"/>
      <c r="AF15" s="27"/>
      <c r="AG15" s="27"/>
      <c r="AH15" s="27"/>
      <c r="AI15" s="27"/>
      <c r="AJ15" s="27"/>
      <c r="AK15" s="26"/>
      <c r="AL15" s="19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66" t="s">
        <v>31</v>
      </c>
      <c r="C16" s="67"/>
      <c r="D16" s="68"/>
      <c r="E16" s="60">
        <f>SUM(E13:E15)</f>
        <v>44</v>
      </c>
      <c r="F16" s="60">
        <f t="shared" ref="F16:I16" si="0">SUM(F13:F15)</f>
        <v>1</v>
      </c>
      <c r="G16" s="60">
        <f t="shared" si="0"/>
        <v>21</v>
      </c>
      <c r="H16" s="60">
        <f t="shared" si="0"/>
        <v>33</v>
      </c>
      <c r="I16" s="60">
        <f t="shared" si="0"/>
        <v>156</v>
      </c>
      <c r="J16" s="61">
        <f>PRODUCT(I16/K16)</f>
        <v>0.51655629139072845</v>
      </c>
      <c r="K16" s="26">
        <f>SUM(K13:K15)</f>
        <v>302</v>
      </c>
      <c r="L16" s="62">
        <f>PRODUCT((F16+G16)/E16)</f>
        <v>0.5</v>
      </c>
      <c r="M16" s="62">
        <f>PRODUCT(H16/E16)</f>
        <v>0.75</v>
      </c>
      <c r="N16" s="62">
        <f>PRODUCT((F16+G16+H16)/E16)</f>
        <v>1.25</v>
      </c>
      <c r="O16" s="62">
        <f>PRODUCT(I16/E16)</f>
        <v>3.5454545454545454</v>
      </c>
      <c r="Q16" s="19"/>
      <c r="R16" s="19"/>
      <c r="S16" s="19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19"/>
      <c r="F17" s="19"/>
      <c r="G17" s="19"/>
      <c r="H17" s="19"/>
      <c r="I17" s="19"/>
      <c r="J17" s="26"/>
      <c r="K17" s="26"/>
      <c r="L17" s="19"/>
      <c r="M17" s="19"/>
      <c r="N17" s="19"/>
      <c r="O17" s="19"/>
      <c r="P17" s="26"/>
      <c r="Q17" s="26"/>
      <c r="R17" s="26"/>
      <c r="S17" s="2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9"/>
      <c r="R89" s="19"/>
      <c r="S89" s="19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6"/>
      <c r="AL89" s="19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6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6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19"/>
      <c r="AL181" s="19"/>
    </row>
    <row r="182" spans="12:38" x14ac:dyDescent="0.25">
      <c r="R182" s="22"/>
      <c r="S182" s="22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2:38" x14ac:dyDescent="0.25">
      <c r="R183" s="22"/>
      <c r="S183" s="22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2:38" x14ac:dyDescent="0.25">
      <c r="R184" s="22"/>
      <c r="S184" s="2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L185"/>
      <c r="M185"/>
      <c r="N185"/>
      <c r="O185"/>
      <c r="P185"/>
      <c r="R185" s="22"/>
      <c r="S185" s="2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2018-10-30T15:54:06Z</dcterms:modified>
</cp:coreProperties>
</file>