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I15" i="5" l="1"/>
  <c r="E15" i="5"/>
  <c r="AS11" i="5"/>
  <c r="AQ11" i="5"/>
  <c r="AR11" i="5" s="1"/>
  <c r="AP11" i="5"/>
  <c r="AO11" i="5"/>
  <c r="G16" i="5" s="1"/>
  <c r="AN11" i="5"/>
  <c r="AM11" i="5"/>
  <c r="E16" i="5" s="1"/>
  <c r="AG11" i="5"/>
  <c r="AF11" i="5"/>
  <c r="AE11" i="5"/>
  <c r="AD11" i="5"/>
  <c r="H16" i="5" s="1"/>
  <c r="AC11" i="5"/>
  <c r="AB11" i="5"/>
  <c r="F16" i="5" s="1"/>
  <c r="AA11" i="5"/>
  <c r="W11" i="5"/>
  <c r="U11" i="5"/>
  <c r="T11" i="5"/>
  <c r="S11" i="5"/>
  <c r="R11" i="5"/>
  <c r="Q11" i="5"/>
  <c r="K11" i="5"/>
  <c r="K15" i="5" s="1"/>
  <c r="I11" i="5"/>
  <c r="H11" i="5"/>
  <c r="H15" i="5" s="1"/>
  <c r="H17" i="5" s="1"/>
  <c r="G11" i="5"/>
  <c r="G15" i="5" s="1"/>
  <c r="F11" i="5"/>
  <c r="F15" i="5" s="1"/>
  <c r="F17" i="5" s="1"/>
  <c r="E11" i="5"/>
  <c r="M16" i="5" l="1"/>
  <c r="K16" i="5"/>
  <c r="K17" i="5" s="1"/>
  <c r="E17" i="5"/>
  <c r="M17" i="5" s="1"/>
  <c r="N16" i="5"/>
  <c r="L16" i="5"/>
  <c r="G17" i="5"/>
  <c r="N17" i="5" s="1"/>
  <c r="I16" i="5"/>
  <c r="I17" i="5" s="1"/>
  <c r="L17" i="5" l="1"/>
  <c r="O17" i="5"/>
  <c r="J17" i="5"/>
  <c r="J16" i="5"/>
  <c r="O16" i="5"/>
</calcChain>
</file>

<file path=xl/sharedStrings.xml><?xml version="1.0" encoding="utf-8"?>
<sst xmlns="http://schemas.openxmlformats.org/spreadsheetml/2006/main" count="78" uniqueCount="35">
  <si>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</si>
  <si>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</si>
  <si>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</si>
  <si>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</si>
  <si>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</si>
  <si>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</si>
  <si>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</si>
  <si>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</si>
  <si>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</si>
  <si>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</si>
  <si>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</si>
  <si>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</si>
  <si>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</si>
  <si>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</si>
  <si>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</si>
  <si>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</si>
  <si>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</si>
  <si>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</si>
  <si>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</si>
  <si>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</si>
  <si>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</si>
  <si>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</si>
  <si>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</si>
  <si>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</si>
  <si>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RPL = Riihimäen Pallonlyöjät  (1924)</t>
  </si>
  <si>
    <t>RPL = Riihimäen Pallonlyöjät (Riihi-Pesis)  (1999)</t>
  </si>
  <si>
    <t>Kari Lautala</t>
  </si>
  <si>
    <t>2.</t>
  </si>
  <si>
    <t>10.</t>
  </si>
  <si>
    <t>6.</t>
  </si>
  <si>
    <t>RPL</t>
  </si>
  <si>
    <t>5.</t>
  </si>
  <si>
    <t>3.</t>
  </si>
  <si>
    <t>RiiPe</t>
  </si>
  <si>
    <t>1.3.1972   Riihimäki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</si>
</sst>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4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26</v>
      </c>
      <c r="C1" s="2"/>
      <c r="D1" s="3"/>
      <c r="E1" s="4" t="s">
        <v>34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2002</v>
      </c>
      <c r="Y4" s="12" t="s">
        <v>27</v>
      </c>
      <c r="Z4" s="1" t="s">
        <v>33</v>
      </c>
      <c r="AA4" s="12">
        <v>17</v>
      </c>
      <c r="AB4" s="12">
        <v>1</v>
      </c>
      <c r="AC4" s="12">
        <v>15</v>
      </c>
      <c r="AD4" s="12">
        <v>10</v>
      </c>
      <c r="AE4" s="12">
        <v>44</v>
      </c>
      <c r="AF4" s="68">
        <v>0.46800000000000003</v>
      </c>
      <c r="AG4" s="69">
        <v>94</v>
      </c>
      <c r="AH4" s="7"/>
      <c r="AI4" s="7"/>
      <c r="AJ4" s="7"/>
      <c r="AK4" s="7"/>
      <c r="AL4" s="10"/>
      <c r="AM4" s="12">
        <v>5</v>
      </c>
      <c r="AN4" s="12">
        <v>0</v>
      </c>
      <c r="AO4" s="12">
        <v>1</v>
      </c>
      <c r="AP4" s="12">
        <v>2</v>
      </c>
      <c r="AQ4" s="12">
        <v>13</v>
      </c>
      <c r="AR4" s="65">
        <v>0.48139999999999999</v>
      </c>
      <c r="AS4" s="66">
        <v>27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1"/>
      <c r="AA5" s="12"/>
      <c r="AB5" s="12"/>
      <c r="AC5" s="12"/>
      <c r="AD5" s="12"/>
      <c r="AE5" s="12"/>
      <c r="AF5" s="68"/>
      <c r="AG5" s="6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2012</v>
      </c>
      <c r="Y6" s="12" t="s">
        <v>28</v>
      </c>
      <c r="Z6" s="1" t="s">
        <v>33</v>
      </c>
      <c r="AA6" s="12">
        <v>15</v>
      </c>
      <c r="AB6" s="12">
        <v>0</v>
      </c>
      <c r="AC6" s="12">
        <v>17</v>
      </c>
      <c r="AD6" s="12">
        <v>2</v>
      </c>
      <c r="AE6" s="12">
        <v>62</v>
      </c>
      <c r="AF6" s="68">
        <v>0.57399999999999995</v>
      </c>
      <c r="AG6" s="69">
        <v>108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/>
      <c r="Y7" s="12"/>
      <c r="Z7" s="1"/>
      <c r="AA7" s="12"/>
      <c r="AB7" s="12"/>
      <c r="AC7" s="12"/>
      <c r="AD7" s="12"/>
      <c r="AE7" s="12"/>
      <c r="AF7" s="68"/>
      <c r="AG7" s="6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2015</v>
      </c>
      <c r="Y8" s="12" t="s">
        <v>29</v>
      </c>
      <c r="Z8" s="1" t="s">
        <v>30</v>
      </c>
      <c r="AA8" s="12">
        <v>1</v>
      </c>
      <c r="AB8" s="12">
        <v>0</v>
      </c>
      <c r="AC8" s="12">
        <v>3</v>
      </c>
      <c r="AD8" s="12">
        <v>0</v>
      </c>
      <c r="AE8" s="12">
        <v>5</v>
      </c>
      <c r="AF8" s="68">
        <v>0.625</v>
      </c>
      <c r="AG8" s="69">
        <v>8</v>
      </c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2016</v>
      </c>
      <c r="Y9" s="12" t="s">
        <v>31</v>
      </c>
      <c r="Z9" s="1" t="s">
        <v>30</v>
      </c>
      <c r="AA9" s="12">
        <v>5</v>
      </c>
      <c r="AB9" s="12">
        <v>0</v>
      </c>
      <c r="AC9" s="12">
        <v>5</v>
      </c>
      <c r="AD9" s="12">
        <v>0</v>
      </c>
      <c r="AE9" s="12">
        <v>12</v>
      </c>
      <c r="AF9" s="68">
        <v>0.6</v>
      </c>
      <c r="AG9" s="69">
        <v>20</v>
      </c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>
        <v>2017</v>
      </c>
      <c r="Y10" s="12" t="s">
        <v>32</v>
      </c>
      <c r="Z10" s="1" t="s">
        <v>30</v>
      </c>
      <c r="AA10" s="12">
        <v>11</v>
      </c>
      <c r="AB10" s="12">
        <v>0</v>
      </c>
      <c r="AC10" s="12">
        <v>3</v>
      </c>
      <c r="AD10" s="12">
        <v>2</v>
      </c>
      <c r="AE10" s="12">
        <v>11</v>
      </c>
      <c r="AF10" s="68">
        <v>0.31419999999999998</v>
      </c>
      <c r="AG10" s="69">
        <v>35</v>
      </c>
      <c r="AH10" s="7"/>
      <c r="AI10" s="7"/>
      <c r="AJ10" s="7"/>
      <c r="AK10" s="7"/>
      <c r="AL10" s="10"/>
      <c r="AM10" s="12"/>
      <c r="AN10" s="12"/>
      <c r="AO10" s="12"/>
      <c r="AP10" s="12"/>
      <c r="AQ10" s="12"/>
      <c r="AR10" s="65"/>
      <c r="AS10" s="6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ht="14.25" x14ac:dyDescent="0.2">
      <c r="A11" s="16"/>
      <c r="B11" s="61" t="s">
        <v>13</v>
      </c>
      <c r="C11" s="62"/>
      <c r="D11" s="63"/>
      <c r="E11" s="36">
        <f>SUM(E4:E10)</f>
        <v>0</v>
      </c>
      <c r="F11" s="36">
        <f>SUM(F4:F10)</f>
        <v>0</v>
      </c>
      <c r="G11" s="36">
        <f>SUM(G4:G10)</f>
        <v>0</v>
      </c>
      <c r="H11" s="36">
        <f>SUM(H4:H10)</f>
        <v>0</v>
      </c>
      <c r="I11" s="36">
        <f>SUM(I4:I10)</f>
        <v>0</v>
      </c>
      <c r="J11" s="37">
        <v>0</v>
      </c>
      <c r="K11" s="21">
        <f>SUM(K4:K10)</f>
        <v>0</v>
      </c>
      <c r="L11" s="18"/>
      <c r="M11" s="29"/>
      <c r="N11" s="41"/>
      <c r="O11" s="42"/>
      <c r="P11" s="10"/>
      <c r="Q11" s="36">
        <f>SUM(Q4:Q10)</f>
        <v>0</v>
      </c>
      <c r="R11" s="36">
        <f>SUM(R4:R10)</f>
        <v>0</v>
      </c>
      <c r="S11" s="36">
        <f>SUM(S4:S10)</f>
        <v>0</v>
      </c>
      <c r="T11" s="36">
        <f>SUM(T4:T10)</f>
        <v>0</v>
      </c>
      <c r="U11" s="36">
        <f>SUM(U4:U10)</f>
        <v>0</v>
      </c>
      <c r="V11" s="15">
        <v>0</v>
      </c>
      <c r="W11" s="21">
        <f>SUM(W4:W10)</f>
        <v>0</v>
      </c>
      <c r="X11" s="64" t="s">
        <v>13</v>
      </c>
      <c r="Y11" s="11"/>
      <c r="Z11" s="9"/>
      <c r="AA11" s="36">
        <f>SUM(AA4:AA10)</f>
        <v>49</v>
      </c>
      <c r="AB11" s="36">
        <f>SUM(AB4:AB10)</f>
        <v>1</v>
      </c>
      <c r="AC11" s="36">
        <f>SUM(AC4:AC10)</f>
        <v>43</v>
      </c>
      <c r="AD11" s="36">
        <f>SUM(AD4:AD10)</f>
        <v>14</v>
      </c>
      <c r="AE11" s="36">
        <f>SUM(AE4:AE10)</f>
        <v>134</v>
      </c>
      <c r="AF11" s="37">
        <f>PRODUCT(AE11/AG11)</f>
        <v>0.50566037735849056</v>
      </c>
      <c r="AG11" s="21">
        <f>SUM(AG4:AG10)</f>
        <v>265</v>
      </c>
      <c r="AH11" s="18"/>
      <c r="AI11" s="29"/>
      <c r="AJ11" s="41"/>
      <c r="AK11" s="42"/>
      <c r="AL11" s="10"/>
      <c r="AM11" s="36">
        <f>SUM(AM4:AM10)</f>
        <v>5</v>
      </c>
      <c r="AN11" s="36">
        <f>SUM(AN4:AN10)</f>
        <v>0</v>
      </c>
      <c r="AO11" s="36">
        <f>SUM(AO4:AO10)</f>
        <v>1</v>
      </c>
      <c r="AP11" s="36">
        <f>SUM(AP4:AP10)</f>
        <v>2</v>
      </c>
      <c r="AQ11" s="36">
        <f>SUM(AQ4:AQ10)</f>
        <v>13</v>
      </c>
      <c r="AR11" s="37">
        <f>PRODUCT(AQ11/AS11)</f>
        <v>0.48148148148148145</v>
      </c>
      <c r="AS11" s="39">
        <f>SUM(AS4:AS10)</f>
        <v>27</v>
      </c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6"/>
      <c r="C12" s="16"/>
      <c r="D12" s="16"/>
      <c r="E12" s="16"/>
      <c r="F12" s="16"/>
      <c r="G12" s="16"/>
      <c r="H12" s="16"/>
      <c r="I12" s="16"/>
      <c r="J12" s="38"/>
      <c r="K12" s="19"/>
      <c r="L12" s="10"/>
      <c r="M12" s="10"/>
      <c r="N12" s="10"/>
      <c r="O12" s="10"/>
      <c r="P12" s="16"/>
      <c r="Q12" s="16"/>
      <c r="R12" s="17"/>
      <c r="S12" s="16"/>
      <c r="T12" s="16"/>
      <c r="U12" s="10"/>
      <c r="V12" s="10"/>
      <c r="W12" s="19"/>
      <c r="X12" s="16"/>
      <c r="Y12" s="16"/>
      <c r="Z12" s="16"/>
      <c r="AA12" s="16"/>
      <c r="AB12" s="16"/>
      <c r="AC12" s="16"/>
      <c r="AD12" s="16"/>
      <c r="AE12" s="16"/>
      <c r="AF12" s="38"/>
      <c r="AG12" s="19"/>
      <c r="AH12" s="10"/>
      <c r="AI12" s="10"/>
      <c r="AJ12" s="10"/>
      <c r="AK12" s="10"/>
      <c r="AL12" s="16"/>
      <c r="AM12" s="16"/>
      <c r="AN12" s="17"/>
      <c r="AO12" s="16"/>
      <c r="AP12" s="16"/>
      <c r="AQ12" s="10"/>
      <c r="AR12" s="10"/>
      <c r="AS12" s="19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8" t="s">
        <v>16</v>
      </c>
      <c r="C13" s="49"/>
      <c r="D13" s="50"/>
      <c r="E13" s="9" t="s">
        <v>2</v>
      </c>
      <c r="F13" s="7" t="s">
        <v>6</v>
      </c>
      <c r="G13" s="9" t="s">
        <v>4</v>
      </c>
      <c r="H13" s="7" t="s">
        <v>5</v>
      </c>
      <c r="I13" s="7" t="s">
        <v>8</v>
      </c>
      <c r="J13" s="7" t="s">
        <v>9</v>
      </c>
      <c r="K13" s="10"/>
      <c r="L13" s="7" t="s">
        <v>17</v>
      </c>
      <c r="M13" s="7" t="s">
        <v>18</v>
      </c>
      <c r="N13" s="7" t="s">
        <v>22</v>
      </c>
      <c r="O13" s="7" t="s">
        <v>21</v>
      </c>
      <c r="Q13" s="17"/>
      <c r="R13" s="17" t="s">
        <v>10</v>
      </c>
      <c r="S13" s="17"/>
      <c r="T13" s="54" t="s">
        <v>24</v>
      </c>
      <c r="U13" s="10"/>
      <c r="V13" s="19"/>
      <c r="W13" s="19"/>
      <c r="X13" s="43"/>
      <c r="Y13" s="43"/>
      <c r="Z13" s="43"/>
      <c r="AA13" s="43"/>
      <c r="AB13" s="43"/>
      <c r="AC13" s="17"/>
      <c r="AD13" s="17"/>
      <c r="AE13" s="17"/>
      <c r="AF13" s="16"/>
      <c r="AG13" s="16"/>
      <c r="AH13" s="16"/>
      <c r="AI13" s="16"/>
      <c r="AJ13" s="16"/>
      <c r="AK13" s="16"/>
      <c r="AM13" s="19"/>
      <c r="AN13" s="43"/>
      <c r="AO13" s="43"/>
      <c r="AP13" s="43"/>
      <c r="AQ13" s="43"/>
      <c r="AR13" s="43"/>
      <c r="AS13" s="43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51" t="s">
        <v>15</v>
      </c>
      <c r="C14" s="3"/>
      <c r="D14" s="52"/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60">
        <v>0</v>
      </c>
      <c r="K14" s="16">
        <v>0</v>
      </c>
      <c r="L14" s="53">
        <v>0</v>
      </c>
      <c r="M14" s="53">
        <v>0</v>
      </c>
      <c r="N14" s="53">
        <v>0</v>
      </c>
      <c r="O14" s="53">
        <v>0</v>
      </c>
      <c r="Q14" s="17"/>
      <c r="R14" s="17"/>
      <c r="S14" s="17"/>
      <c r="T14" s="54" t="s">
        <v>25</v>
      </c>
      <c r="U14" s="16"/>
      <c r="V14" s="16"/>
      <c r="W14" s="16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7"/>
      <c r="AO14" s="17"/>
      <c r="AP14" s="17"/>
      <c r="AQ14" s="17"/>
      <c r="AR14" s="17"/>
      <c r="AS14" s="17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33" t="s">
        <v>11</v>
      </c>
      <c r="C15" s="34"/>
      <c r="D15" s="35"/>
      <c r="E15" s="47">
        <f>PRODUCT(E11+Q11)</f>
        <v>0</v>
      </c>
      <c r="F15" s="47">
        <f>PRODUCT(F11+R11)</f>
        <v>0</v>
      </c>
      <c r="G15" s="47">
        <f>PRODUCT(G11+S11)</f>
        <v>0</v>
      </c>
      <c r="H15" s="47">
        <f>PRODUCT(H11+T11)</f>
        <v>0</v>
      </c>
      <c r="I15" s="47">
        <f>PRODUCT(I11+U11)</f>
        <v>0</v>
      </c>
      <c r="J15" s="60">
        <v>0</v>
      </c>
      <c r="K15" s="16">
        <f>PRODUCT(K11+W11)</f>
        <v>0</v>
      </c>
      <c r="L15" s="53">
        <v>0</v>
      </c>
      <c r="M15" s="53">
        <v>0</v>
      </c>
      <c r="N15" s="53">
        <v>0</v>
      </c>
      <c r="O15" s="53">
        <v>0</v>
      </c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20" t="s">
        <v>12</v>
      </c>
      <c r="C16" s="31"/>
      <c r="D16" s="30"/>
      <c r="E16" s="47">
        <f>PRODUCT(AA11+AM11)</f>
        <v>54</v>
      </c>
      <c r="F16" s="47">
        <f>PRODUCT(AB11+AN11)</f>
        <v>1</v>
      </c>
      <c r="G16" s="47">
        <f>PRODUCT(AC11+AO11)</f>
        <v>44</v>
      </c>
      <c r="H16" s="47">
        <f>PRODUCT(AD11+AP11)</f>
        <v>16</v>
      </c>
      <c r="I16" s="47">
        <f>PRODUCT(AE11+AQ11)</f>
        <v>147</v>
      </c>
      <c r="J16" s="60">
        <f>PRODUCT(I16/K16)</f>
        <v>0.50342465753424659</v>
      </c>
      <c r="K16" s="10">
        <f>PRODUCT(AG11+AS11)</f>
        <v>292</v>
      </c>
      <c r="L16" s="53">
        <f>PRODUCT((F16+G16)/E16)</f>
        <v>0.83333333333333337</v>
      </c>
      <c r="M16" s="53">
        <f>PRODUCT(H16/E16)</f>
        <v>0.29629629629629628</v>
      </c>
      <c r="N16" s="53">
        <f>PRODUCT((F16+G16+H16)/E16)</f>
        <v>1.1296296296296295</v>
      </c>
      <c r="O16" s="53">
        <f>PRODUCT(I16/E16)</f>
        <v>2.7222222222222223</v>
      </c>
      <c r="Q16" s="17"/>
      <c r="R16" s="17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0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44" t="s">
        <v>13</v>
      </c>
      <c r="C17" s="45"/>
      <c r="D17" s="46"/>
      <c r="E17" s="47">
        <f>SUM(E14:E16)</f>
        <v>54</v>
      </c>
      <c r="F17" s="47">
        <f t="shared" ref="F17:I17" si="0">SUM(F14:F16)</f>
        <v>1</v>
      </c>
      <c r="G17" s="47">
        <f t="shared" si="0"/>
        <v>44</v>
      </c>
      <c r="H17" s="47">
        <f t="shared" si="0"/>
        <v>16</v>
      </c>
      <c r="I17" s="47">
        <f t="shared" si="0"/>
        <v>147</v>
      </c>
      <c r="J17" s="60">
        <f>PRODUCT(I17/K17)</f>
        <v>0.50342465753424659</v>
      </c>
      <c r="K17" s="16">
        <f>SUM(K14:K16)</f>
        <v>292</v>
      </c>
      <c r="L17" s="53">
        <f>PRODUCT((F17+G17)/E17)</f>
        <v>0.83333333333333337</v>
      </c>
      <c r="M17" s="53">
        <f>PRODUCT(H17/E17)</f>
        <v>0.29629629629629628</v>
      </c>
      <c r="N17" s="53">
        <f>PRODUCT((F17+G17+H17)/E17)</f>
        <v>1.1296296296296295</v>
      </c>
      <c r="O17" s="53">
        <f>PRODUCT(I17/E17)</f>
        <v>2.7222222222222223</v>
      </c>
      <c r="Q17" s="10"/>
      <c r="R17" s="10"/>
      <c r="S17" s="10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0"/>
      <c r="F18" s="10"/>
      <c r="G18" s="10"/>
      <c r="H18" s="10"/>
      <c r="I18" s="10"/>
      <c r="J18" s="16"/>
      <c r="K18" s="16"/>
      <c r="L18" s="10"/>
      <c r="M18" s="10"/>
      <c r="N18" s="10"/>
      <c r="O18" s="10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/>
      <c r="M178"/>
      <c r="N178"/>
      <c r="O178"/>
      <c r="P178"/>
      <c r="Q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6"/>
      <c r="AL181" s="10"/>
    </row>
    <row r="182" spans="12:38" ht="14.25" x14ac:dyDescent="0.2">
      <c r="L182" s="10"/>
      <c r="M182" s="10"/>
      <c r="N182" s="10"/>
      <c r="O182" s="10"/>
      <c r="P182" s="10"/>
      <c r="R182" s="10"/>
      <c r="S182" s="10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0"/>
      <c r="AL182" s="10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2018-10-30T15:57:54Z</dcterms:modified>
</cp:coreProperties>
</file>