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8" i="2" l="1"/>
  <c r="AR8" i="2" s="1"/>
  <c r="AG8" i="2"/>
  <c r="AF8" i="2" s="1"/>
  <c r="O12" i="2" l="1"/>
  <c r="AQ8" i="2"/>
  <c r="AP8" i="2"/>
  <c r="AO8" i="2"/>
  <c r="AN8" i="2"/>
  <c r="AM8" i="2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V8" i="2" s="1"/>
  <c r="T8" i="2"/>
  <c r="S8" i="2"/>
  <c r="R8" i="2"/>
  <c r="Q8" i="2"/>
  <c r="K8" i="2"/>
  <c r="I8" i="2"/>
  <c r="I12" i="2" s="1"/>
  <c r="I14" i="2" s="1"/>
  <c r="H8" i="2"/>
  <c r="H12" i="2" s="1"/>
  <c r="H14" i="2" s="1"/>
  <c r="G8" i="2"/>
  <c r="G12" i="2" s="1"/>
  <c r="G14" i="2" s="1"/>
  <c r="F8" i="2"/>
  <c r="F12" i="2" s="1"/>
  <c r="F14" i="2" s="1"/>
  <c r="E8" i="2"/>
  <c r="E12" i="2" s="1"/>
  <c r="E14" i="2" s="1"/>
  <c r="K12" i="2" l="1"/>
  <c r="J8" i="2"/>
  <c r="M12" i="2"/>
  <c r="L12" i="2"/>
  <c r="N12" i="2"/>
  <c r="O14" i="2"/>
  <c r="N14" i="2"/>
  <c r="L14" i="2"/>
  <c r="M14" i="2"/>
  <c r="K14" i="2" l="1"/>
  <c r="J14" i="2" s="1"/>
  <c r="J12" i="2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<sst xmlns="http://schemas.openxmlformats.org/spreadsheetml/2006/main" count="76" uniqueCount="35">
  <si>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</si>
  <si>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</si>
  <si>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</si>
  <si>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</si>
  <si>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</si>
  <si>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</si>
  <si>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</si>
  <si>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</si>
  <si>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</si>
  <si>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</si>
  <si>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</si>
  <si>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</si>
  <si>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</si>
  <si>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</si>
  <si>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LieKi</t>
  </si>
  <si>
    <t>LieKi = Lievestuoreen Kisa  (1927)</t>
  </si>
  <si>
    <t>8.</t>
  </si>
  <si>
    <t>Jere Lehto</t>
  </si>
  <si>
    <t>29.4.1991   Oulu</t>
  </si>
  <si>
    <t>Lippo Juniorit = Oulun Lippo Juniorit  (2003),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</si>
  <si>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</si>
  <si>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</si>
  <si>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</si>
  <si>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</si>
  <si>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</si>
  <si>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</si>
  <si>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</si>
  <si>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</si>
  <si>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</si>
  <si>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</si>
  <si>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</si>
  <si>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1.</t>
  </si>
  <si>
    <t>KeKi  2</t>
  </si>
  <si>
    <t>4.</t>
  </si>
  <si>
    <t>KeKi = Kempeleen Kiri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</si>
</sst>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1" fillId="5" borderId="6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164" fontId="1" fillId="5" borderId="6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13" xfId="0" applyFont="1" applyFill="1" applyBorder="1"/>
    <xf numFmtId="0" fontId="1" fillId="5" borderId="11" xfId="0" applyFont="1" applyFill="1" applyBorder="1"/>
    <xf numFmtId="0" fontId="1" fillId="5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2" fillId="2" borderId="0" xfId="0" applyFont="1" applyFill="1"/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1" t="s">
        <v>17</v>
      </c>
      <c r="C1" s="2"/>
      <c r="D1" s="3"/>
      <c r="E1" s="4" t="s">
        <v>18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26"/>
      <c r="L2" s="22" t="s">
        <v>20</v>
      </c>
      <c r="M2" s="27"/>
      <c r="N2" s="27"/>
      <c r="O2" s="35"/>
      <c r="P2" s="8"/>
      <c r="Q2" s="22" t="s">
        <v>21</v>
      </c>
      <c r="R2" s="27"/>
      <c r="S2" s="27"/>
      <c r="T2" s="27"/>
      <c r="U2" s="34"/>
      <c r="V2" s="35"/>
      <c r="W2" s="8"/>
      <c r="X2" s="36" t="s">
        <v>22</v>
      </c>
      <c r="Y2" s="37"/>
      <c r="Z2" s="38"/>
      <c r="AA2" s="10" t="s">
        <v>7</v>
      </c>
      <c r="AB2" s="27"/>
      <c r="AC2" s="27"/>
      <c r="AD2" s="27"/>
      <c r="AE2" s="34"/>
      <c r="AF2" s="11"/>
      <c r="AG2" s="26"/>
      <c r="AH2" s="22" t="s">
        <v>23</v>
      </c>
      <c r="AI2" s="27"/>
      <c r="AJ2" s="27"/>
      <c r="AK2" s="35"/>
      <c r="AL2" s="8"/>
      <c r="AM2" s="22" t="s">
        <v>21</v>
      </c>
      <c r="AN2" s="27"/>
      <c r="AO2" s="27"/>
      <c r="AP2" s="27"/>
      <c r="AQ2" s="34"/>
      <c r="AR2" s="35"/>
      <c r="AS2" s="3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24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24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>
        <v>2017</v>
      </c>
      <c r="C4" s="17" t="s">
        <v>16</v>
      </c>
      <c r="D4" s="1" t="s">
        <v>14</v>
      </c>
      <c r="E4" s="15">
        <v>14</v>
      </c>
      <c r="F4" s="15">
        <v>0</v>
      </c>
      <c r="G4" s="15">
        <v>1</v>
      </c>
      <c r="H4" s="16">
        <v>17</v>
      </c>
      <c r="I4" s="15">
        <v>35</v>
      </c>
      <c r="J4" s="40">
        <v>0.42680000000000001</v>
      </c>
      <c r="K4" s="14">
        <v>82</v>
      </c>
      <c r="L4" s="41"/>
      <c r="M4" s="9"/>
      <c r="N4" s="9"/>
      <c r="O4" s="9"/>
      <c r="P4" s="12"/>
      <c r="Q4" s="15"/>
      <c r="R4" s="15"/>
      <c r="S4" s="16"/>
      <c r="T4" s="15"/>
      <c r="U4" s="15"/>
      <c r="V4" s="42"/>
      <c r="W4" s="14"/>
      <c r="X4" s="15"/>
      <c r="Y4" s="17"/>
      <c r="Z4" s="1"/>
      <c r="AA4" s="15"/>
      <c r="AB4" s="15"/>
      <c r="AC4" s="15"/>
      <c r="AD4" s="16"/>
      <c r="AE4" s="15"/>
      <c r="AF4" s="40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3"/>
      <c r="AS4" s="44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>
        <v>2018</v>
      </c>
      <c r="C5" s="17" t="s">
        <v>30</v>
      </c>
      <c r="D5" s="1" t="s">
        <v>14</v>
      </c>
      <c r="E5" s="15">
        <v>15</v>
      </c>
      <c r="F5" s="15">
        <v>0</v>
      </c>
      <c r="G5" s="15">
        <v>1</v>
      </c>
      <c r="H5" s="16">
        <v>12</v>
      </c>
      <c r="I5" s="15">
        <v>37</v>
      </c>
      <c r="J5" s="25">
        <v>0.4743</v>
      </c>
      <c r="K5" s="19">
        <v>78</v>
      </c>
      <c r="L5" s="41"/>
      <c r="M5" s="9"/>
      <c r="N5" s="9"/>
      <c r="O5" s="9"/>
      <c r="P5" s="19"/>
      <c r="Q5" s="15">
        <v>1</v>
      </c>
      <c r="R5" s="15">
        <v>0</v>
      </c>
      <c r="S5" s="16">
        <v>0</v>
      </c>
      <c r="T5" s="15">
        <v>1</v>
      </c>
      <c r="U5" s="15">
        <v>3</v>
      </c>
      <c r="V5" s="43">
        <v>0.5</v>
      </c>
      <c r="W5" s="12">
        <v>6</v>
      </c>
      <c r="X5" s="15"/>
      <c r="Y5" s="17"/>
      <c r="Z5" s="1"/>
      <c r="AA5" s="15"/>
      <c r="AB5" s="15"/>
      <c r="AC5" s="15"/>
      <c r="AD5" s="16"/>
      <c r="AE5" s="15"/>
      <c r="AF5" s="40"/>
      <c r="AG5" s="14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3"/>
      <c r="AS5" s="44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5"/>
      <c r="C6" s="17"/>
      <c r="D6" s="1"/>
      <c r="E6" s="15"/>
      <c r="F6" s="15"/>
      <c r="G6" s="15"/>
      <c r="H6" s="16"/>
      <c r="I6" s="15"/>
      <c r="J6" s="40"/>
      <c r="K6" s="14"/>
      <c r="L6" s="41"/>
      <c r="M6" s="9"/>
      <c r="N6" s="9"/>
      <c r="O6" s="9"/>
      <c r="P6" s="12"/>
      <c r="Q6" s="15"/>
      <c r="R6" s="15"/>
      <c r="S6" s="16"/>
      <c r="T6" s="15"/>
      <c r="U6" s="15"/>
      <c r="V6" s="42"/>
      <c r="W6" s="14"/>
      <c r="X6" s="15"/>
      <c r="Y6" s="17"/>
      <c r="Z6" s="1"/>
      <c r="AA6" s="15"/>
      <c r="AB6" s="15"/>
      <c r="AC6" s="15"/>
      <c r="AD6" s="16"/>
      <c r="AE6" s="15"/>
      <c r="AF6" s="40"/>
      <c r="AG6" s="14"/>
      <c r="AH6" s="9"/>
      <c r="AI6" s="9"/>
      <c r="AJ6" s="9"/>
      <c r="AK6" s="9"/>
      <c r="AL6" s="12"/>
      <c r="AM6" s="15"/>
      <c r="AN6" s="15"/>
      <c r="AO6" s="15"/>
      <c r="AP6" s="15"/>
      <c r="AQ6" s="15"/>
      <c r="AR6" s="43"/>
      <c r="AS6" s="44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5"/>
      <c r="C7" s="15"/>
      <c r="D7" s="1"/>
      <c r="E7" s="15"/>
      <c r="F7" s="15"/>
      <c r="G7" s="15"/>
      <c r="H7" s="15"/>
      <c r="I7" s="15"/>
      <c r="J7" s="40"/>
      <c r="K7" s="14"/>
      <c r="L7" s="41"/>
      <c r="M7" s="9"/>
      <c r="N7" s="9"/>
      <c r="O7" s="9"/>
      <c r="P7" s="12"/>
      <c r="Q7" s="15"/>
      <c r="R7" s="15"/>
      <c r="S7" s="15"/>
      <c r="T7" s="15"/>
      <c r="U7" s="15"/>
      <c r="V7" s="42"/>
      <c r="W7" s="14"/>
      <c r="X7" s="15">
        <v>2020</v>
      </c>
      <c r="Y7" s="15" t="s">
        <v>31</v>
      </c>
      <c r="Z7" s="1" t="s">
        <v>32</v>
      </c>
      <c r="AA7" s="15">
        <v>5</v>
      </c>
      <c r="AB7" s="15">
        <v>0</v>
      </c>
      <c r="AC7" s="15">
        <v>0</v>
      </c>
      <c r="AD7" s="15">
        <v>14</v>
      </c>
      <c r="AE7" s="15">
        <v>23</v>
      </c>
      <c r="AF7" s="40">
        <v>0.92</v>
      </c>
      <c r="AG7" s="14">
        <v>25</v>
      </c>
      <c r="AH7" s="41"/>
      <c r="AI7" s="9" t="s">
        <v>33</v>
      </c>
      <c r="AJ7" s="9"/>
      <c r="AK7" s="9"/>
      <c r="AL7" s="66"/>
      <c r="AM7" s="15">
        <v>2</v>
      </c>
      <c r="AN7" s="15">
        <v>0</v>
      </c>
      <c r="AO7" s="16">
        <v>0</v>
      </c>
      <c r="AP7" s="15">
        <v>5</v>
      </c>
      <c r="AQ7" s="15">
        <v>4</v>
      </c>
      <c r="AR7" s="43">
        <v>0.44440000000000002</v>
      </c>
      <c r="AS7" s="14">
        <v>9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ht="14.25" x14ac:dyDescent="0.2">
      <c r="A8" s="19"/>
      <c r="B8" s="45" t="s">
        <v>25</v>
      </c>
      <c r="C8" s="7"/>
      <c r="D8" s="6"/>
      <c r="E8" s="46">
        <f>SUM(E4:E7)</f>
        <v>29</v>
      </c>
      <c r="F8" s="46">
        <f>SUM(F4:F7)</f>
        <v>0</v>
      </c>
      <c r="G8" s="46">
        <f>SUM(G4:G7)</f>
        <v>2</v>
      </c>
      <c r="H8" s="46">
        <f>SUM(H4:H7)</f>
        <v>29</v>
      </c>
      <c r="I8" s="46">
        <f>SUM(I4:I7)</f>
        <v>72</v>
      </c>
      <c r="J8" s="47">
        <f>PRODUCT(I8/K8)</f>
        <v>0.45</v>
      </c>
      <c r="K8" s="26">
        <f>SUM(K4:K7)</f>
        <v>160</v>
      </c>
      <c r="L8" s="22"/>
      <c r="M8" s="34"/>
      <c r="N8" s="48"/>
      <c r="O8" s="49"/>
      <c r="P8" s="12"/>
      <c r="Q8" s="46">
        <f>SUM(Q4:Q7)</f>
        <v>1</v>
      </c>
      <c r="R8" s="46">
        <f>SUM(R4:R7)</f>
        <v>0</v>
      </c>
      <c r="S8" s="46">
        <f>SUM(S4:S7)</f>
        <v>0</v>
      </c>
      <c r="T8" s="46">
        <f>SUM(T4:T7)</f>
        <v>1</v>
      </c>
      <c r="U8" s="46">
        <f>SUM(U4:U7)</f>
        <v>3</v>
      </c>
      <c r="V8" s="47">
        <f>PRODUCT(U8/W8)</f>
        <v>0.5</v>
      </c>
      <c r="W8" s="26">
        <f>SUM(W4:W7)</f>
        <v>6</v>
      </c>
      <c r="X8" s="18" t="s">
        <v>25</v>
      </c>
      <c r="Y8" s="13"/>
      <c r="Z8" s="11"/>
      <c r="AA8" s="46">
        <f>SUM(AA4:AA7)</f>
        <v>5</v>
      </c>
      <c r="AB8" s="46">
        <f>SUM(AB4:AB7)</f>
        <v>0</v>
      </c>
      <c r="AC8" s="46">
        <f>SUM(AC4:AC7)</f>
        <v>0</v>
      </c>
      <c r="AD8" s="46">
        <f>SUM(AD4:AD7)</f>
        <v>14</v>
      </c>
      <c r="AE8" s="46">
        <f>SUM(AE4:AE7)</f>
        <v>23</v>
      </c>
      <c r="AF8" s="47">
        <f>PRODUCT(AE8/AG8)</f>
        <v>0.92</v>
      </c>
      <c r="AG8" s="26">
        <f>SUM(AG4:AG7)</f>
        <v>25</v>
      </c>
      <c r="AH8" s="22"/>
      <c r="AI8" s="34"/>
      <c r="AJ8" s="48"/>
      <c r="AK8" s="49"/>
      <c r="AL8" s="12"/>
      <c r="AM8" s="46">
        <f>SUM(AM4:AM7)</f>
        <v>2</v>
      </c>
      <c r="AN8" s="46">
        <f>SUM(AN4:AN7)</f>
        <v>0</v>
      </c>
      <c r="AO8" s="46">
        <f>SUM(AO4:AO7)</f>
        <v>0</v>
      </c>
      <c r="AP8" s="46">
        <f>SUM(AP4:AP7)</f>
        <v>5</v>
      </c>
      <c r="AQ8" s="46">
        <f>SUM(AQ4:AQ7)</f>
        <v>4</v>
      </c>
      <c r="AR8" s="47">
        <f>PRODUCT(AQ8/AS8)</f>
        <v>0.44444444444444442</v>
      </c>
      <c r="AS8" s="39">
        <f>SUM(AS4:AS7)</f>
        <v>9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9"/>
      <c r="C9" s="19"/>
      <c r="D9" s="19"/>
      <c r="E9" s="19"/>
      <c r="F9" s="19"/>
      <c r="G9" s="19"/>
      <c r="H9" s="19"/>
      <c r="I9" s="19"/>
      <c r="J9" s="20"/>
      <c r="K9" s="14"/>
      <c r="L9" s="12"/>
      <c r="M9" s="12"/>
      <c r="N9" s="12"/>
      <c r="O9" s="12"/>
      <c r="P9" s="19"/>
      <c r="Q9" s="19"/>
      <c r="R9" s="21"/>
      <c r="S9" s="19"/>
      <c r="T9" s="19"/>
      <c r="U9" s="12"/>
      <c r="V9" s="12"/>
      <c r="W9" s="14"/>
      <c r="X9" s="19"/>
      <c r="Y9" s="19"/>
      <c r="Z9" s="19"/>
      <c r="AA9" s="19"/>
      <c r="AB9" s="19"/>
      <c r="AC9" s="19"/>
      <c r="AD9" s="19"/>
      <c r="AE9" s="19"/>
      <c r="AF9" s="20"/>
      <c r="AG9" s="14"/>
      <c r="AH9" s="12"/>
      <c r="AI9" s="12"/>
      <c r="AJ9" s="12"/>
      <c r="AK9" s="12"/>
      <c r="AL9" s="19"/>
      <c r="AM9" s="19"/>
      <c r="AN9" s="21"/>
      <c r="AO9" s="19"/>
      <c r="AP9" s="19"/>
      <c r="AQ9" s="12"/>
      <c r="AR9" s="12"/>
      <c r="AS9" s="14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50" t="s">
        <v>26</v>
      </c>
      <c r="C10" s="51"/>
      <c r="D10" s="52"/>
      <c r="E10" s="11" t="s">
        <v>2</v>
      </c>
      <c r="F10" s="9" t="s">
        <v>6</v>
      </c>
      <c r="G10" s="11" t="s">
        <v>4</v>
      </c>
      <c r="H10" s="9" t="s">
        <v>5</v>
      </c>
      <c r="I10" s="9" t="s">
        <v>8</v>
      </c>
      <c r="J10" s="9" t="s">
        <v>9</v>
      </c>
      <c r="K10" s="12"/>
      <c r="L10" s="9" t="s">
        <v>10</v>
      </c>
      <c r="M10" s="9" t="s">
        <v>11</v>
      </c>
      <c r="N10" s="9" t="s">
        <v>27</v>
      </c>
      <c r="O10" s="9" t="s">
        <v>28</v>
      </c>
      <c r="Q10" s="21"/>
      <c r="R10" s="21" t="s">
        <v>12</v>
      </c>
      <c r="S10" s="21"/>
      <c r="T10" s="19" t="s">
        <v>19</v>
      </c>
      <c r="U10" s="12"/>
      <c r="V10" s="14"/>
      <c r="W10" s="14"/>
      <c r="X10" s="53"/>
      <c r="Y10" s="53"/>
      <c r="Z10" s="53"/>
      <c r="AA10" s="53"/>
      <c r="AB10" s="53"/>
      <c r="AC10" s="21"/>
      <c r="AD10" s="21"/>
      <c r="AE10" s="21"/>
      <c r="AF10" s="19"/>
      <c r="AG10" s="19"/>
      <c r="AH10" s="19"/>
      <c r="AI10" s="19"/>
      <c r="AJ10" s="19"/>
      <c r="AK10" s="19"/>
      <c r="AM10" s="14"/>
      <c r="AN10" s="53"/>
      <c r="AO10" s="53"/>
      <c r="AP10" s="53"/>
      <c r="AQ10" s="53"/>
      <c r="AR10" s="53"/>
      <c r="AS10" s="53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23" t="s">
        <v>29</v>
      </c>
      <c r="C11" s="3"/>
      <c r="D11" s="24"/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5">
        <v>0</v>
      </c>
      <c r="K11" s="19">
        <v>0</v>
      </c>
      <c r="L11" s="56">
        <v>0</v>
      </c>
      <c r="M11" s="56">
        <v>0</v>
      </c>
      <c r="N11" s="56">
        <v>0</v>
      </c>
      <c r="O11" s="56">
        <v>0</v>
      </c>
      <c r="Q11" s="21"/>
      <c r="R11" s="21"/>
      <c r="S11" s="21"/>
      <c r="T11" s="19" t="s">
        <v>15</v>
      </c>
      <c r="U11" s="19"/>
      <c r="V11" s="19"/>
      <c r="W11" s="19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19"/>
      <c r="AL11" s="19"/>
      <c r="AM11" s="19"/>
      <c r="AN11" s="21"/>
      <c r="AO11" s="21"/>
      <c r="AP11" s="21"/>
      <c r="AQ11" s="21"/>
      <c r="AR11" s="21"/>
      <c r="AS11" s="21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57" t="s">
        <v>13</v>
      </c>
      <c r="C12" s="58"/>
      <c r="D12" s="59"/>
      <c r="E12" s="54">
        <f>PRODUCT(E8+Q8)</f>
        <v>30</v>
      </c>
      <c r="F12" s="54">
        <f>PRODUCT(F8+R8)</f>
        <v>0</v>
      </c>
      <c r="G12" s="54">
        <f>PRODUCT(G8+S8)</f>
        <v>2</v>
      </c>
      <c r="H12" s="54">
        <f>PRODUCT(H8+T8)</f>
        <v>30</v>
      </c>
      <c r="I12" s="54">
        <f>PRODUCT(I8+U8)</f>
        <v>75</v>
      </c>
      <c r="J12" s="55">
        <f>PRODUCT(I12/K12)</f>
        <v>0.45180722891566266</v>
      </c>
      <c r="K12" s="19">
        <f>PRODUCT(K8+W8)</f>
        <v>166</v>
      </c>
      <c r="L12" s="56">
        <f>PRODUCT((F12+G12)/E12)</f>
        <v>6.6666666666666666E-2</v>
      </c>
      <c r="M12" s="56">
        <f>PRODUCT(H12/E12)</f>
        <v>1</v>
      </c>
      <c r="N12" s="56">
        <f>PRODUCT((F12+G12+H12)/E12)</f>
        <v>1.0666666666666667</v>
      </c>
      <c r="O12" s="56">
        <f>PRODUCT(I12/E12)</f>
        <v>2.5</v>
      </c>
      <c r="Q12" s="21"/>
      <c r="R12" s="21"/>
      <c r="S12" s="21"/>
      <c r="T12" s="67" t="s">
        <v>34</v>
      </c>
      <c r="U12" s="19"/>
      <c r="V12" s="19"/>
      <c r="W12" s="19"/>
      <c r="X12" s="19"/>
      <c r="Y12" s="19"/>
      <c r="Z12" s="19"/>
      <c r="AA12" s="19"/>
      <c r="AB12" s="19"/>
      <c r="AC12" s="21"/>
      <c r="AD12" s="21"/>
      <c r="AE12" s="21"/>
      <c r="AF12" s="21"/>
      <c r="AG12" s="21"/>
      <c r="AH12" s="21"/>
      <c r="AI12" s="21"/>
      <c r="AJ12" s="21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60" t="s">
        <v>22</v>
      </c>
      <c r="C13" s="61"/>
      <c r="D13" s="62"/>
      <c r="E13" s="54">
        <f>PRODUCT(AA8+AM8)</f>
        <v>7</v>
      </c>
      <c r="F13" s="54">
        <f>PRODUCT(AB8+AN8)</f>
        <v>0</v>
      </c>
      <c r="G13" s="54">
        <f>PRODUCT(AC8+AO8)</f>
        <v>0</v>
      </c>
      <c r="H13" s="54">
        <f>PRODUCT(AD8+AP8)</f>
        <v>19</v>
      </c>
      <c r="I13" s="54">
        <f>PRODUCT(AE8+AQ8)</f>
        <v>27</v>
      </c>
      <c r="J13" s="55">
        <v>0</v>
      </c>
      <c r="K13" s="12">
        <v>0</v>
      </c>
      <c r="L13" s="56">
        <v>0</v>
      </c>
      <c r="M13" s="56">
        <v>0</v>
      </c>
      <c r="N13" s="56">
        <v>0</v>
      </c>
      <c r="O13" s="56">
        <v>0</v>
      </c>
      <c r="Q13" s="21"/>
      <c r="R13" s="21"/>
      <c r="S13" s="19"/>
      <c r="T13" s="19"/>
      <c r="U13" s="12"/>
      <c r="V13" s="12"/>
      <c r="W13" s="19"/>
      <c r="X13" s="19"/>
      <c r="Y13" s="19"/>
      <c r="Z13" s="19"/>
      <c r="AA13" s="19"/>
      <c r="AB13" s="19"/>
      <c r="AC13" s="21"/>
      <c r="AD13" s="21"/>
      <c r="AE13" s="21"/>
      <c r="AF13" s="21"/>
      <c r="AG13" s="21"/>
      <c r="AH13" s="21"/>
      <c r="AI13" s="21"/>
      <c r="AJ13" s="21"/>
      <c r="AK13" s="19"/>
      <c r="AL13" s="12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63" t="s">
        <v>25</v>
      </c>
      <c r="C14" s="64"/>
      <c r="D14" s="65"/>
      <c r="E14" s="54">
        <f>SUM(E11:E13)</f>
        <v>37</v>
      </c>
      <c r="F14" s="54">
        <f t="shared" ref="F14:I14" si="0">SUM(F11:F13)</f>
        <v>0</v>
      </c>
      <c r="G14" s="54">
        <f t="shared" si="0"/>
        <v>2</v>
      </c>
      <c r="H14" s="54">
        <f t="shared" si="0"/>
        <v>49</v>
      </c>
      <c r="I14" s="54">
        <f t="shared" si="0"/>
        <v>102</v>
      </c>
      <c r="J14" s="55">
        <f>PRODUCT(I14/K14)</f>
        <v>0.61445783132530118</v>
      </c>
      <c r="K14" s="19">
        <f>SUM(K11:K13)</f>
        <v>166</v>
      </c>
      <c r="L14" s="56">
        <f>PRODUCT((F14+G14)/E14)</f>
        <v>5.4054054054054057E-2</v>
      </c>
      <c r="M14" s="56">
        <f>PRODUCT(H14/E14)</f>
        <v>1.3243243243243243</v>
      </c>
      <c r="N14" s="56">
        <f>PRODUCT((F14+G14+H14)/E14)</f>
        <v>1.3783783783783783</v>
      </c>
      <c r="O14" s="56">
        <f>PRODUCT(I14/E14)</f>
        <v>2.7567567567567566</v>
      </c>
      <c r="Q14" s="12"/>
      <c r="R14" s="12"/>
      <c r="S14" s="12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21"/>
      <c r="AF14" s="21"/>
      <c r="AG14" s="21"/>
      <c r="AH14" s="21"/>
      <c r="AI14" s="21"/>
      <c r="AJ14" s="21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2"/>
      <c r="F15" s="12"/>
      <c r="G15" s="12"/>
      <c r="H15" s="12"/>
      <c r="I15" s="12"/>
      <c r="J15" s="19"/>
      <c r="K15" s="19"/>
      <c r="L15" s="12"/>
      <c r="M15" s="12"/>
      <c r="N15" s="12"/>
      <c r="O15" s="12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21"/>
      <c r="AF15" s="21"/>
      <c r="AG15" s="21"/>
      <c r="AH15" s="21"/>
      <c r="AI15" s="21"/>
      <c r="AJ15" s="21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21"/>
      <c r="AF16" s="21"/>
      <c r="AG16" s="21"/>
      <c r="AH16" s="21"/>
      <c r="AI16" s="21"/>
      <c r="AJ16" s="21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1"/>
      <c r="AH17" s="21"/>
      <c r="AI17" s="21"/>
      <c r="AJ17" s="21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1"/>
      <c r="AH18" s="21"/>
      <c r="AI18" s="21"/>
      <c r="AJ18" s="21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1"/>
      <c r="AH19" s="21"/>
      <c r="AI19" s="21"/>
      <c r="AJ19" s="21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1"/>
      <c r="AH20" s="21"/>
      <c r="AI20" s="21"/>
      <c r="AJ20" s="21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1"/>
      <c r="AH21" s="21"/>
      <c r="AI21" s="21"/>
      <c r="AJ21" s="21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1"/>
      <c r="AH22" s="21"/>
      <c r="AI22" s="21"/>
      <c r="AJ22" s="21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1"/>
      <c r="AH23" s="21"/>
      <c r="AI23" s="21"/>
      <c r="AJ23" s="21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1"/>
      <c r="AH24" s="21"/>
      <c r="AI24" s="21"/>
      <c r="AJ24" s="21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1"/>
      <c r="AH25" s="21"/>
      <c r="AI25" s="21"/>
      <c r="AJ25" s="21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1"/>
      <c r="AH26" s="21"/>
      <c r="AI26" s="21"/>
      <c r="AJ26" s="21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1"/>
      <c r="AH27" s="21"/>
      <c r="AI27" s="21"/>
      <c r="AJ27" s="21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1"/>
      <c r="AH28" s="21"/>
      <c r="AI28" s="21"/>
      <c r="AJ28" s="21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1"/>
      <c r="AH29" s="21"/>
      <c r="AI29" s="21"/>
      <c r="AJ29" s="21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1"/>
      <c r="AH30" s="21"/>
      <c r="AI30" s="21"/>
      <c r="AJ30" s="21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1"/>
      <c r="AH31" s="21"/>
      <c r="AI31" s="21"/>
      <c r="AJ31" s="21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1"/>
      <c r="AH32" s="21"/>
      <c r="AI32" s="21"/>
      <c r="AJ32" s="21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1"/>
      <c r="AH33" s="21"/>
      <c r="AI33" s="21"/>
      <c r="AJ33" s="21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1"/>
      <c r="AH34" s="21"/>
      <c r="AI34" s="21"/>
      <c r="AJ34" s="21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1"/>
      <c r="AH35" s="21"/>
      <c r="AI35" s="21"/>
      <c r="AJ35" s="21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1"/>
      <c r="AH36" s="21"/>
      <c r="AI36" s="21"/>
      <c r="AJ36" s="21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1"/>
      <c r="AH37" s="21"/>
      <c r="AI37" s="21"/>
      <c r="AJ37" s="21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1"/>
      <c r="AH38" s="21"/>
      <c r="AI38" s="21"/>
      <c r="AJ38" s="21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1"/>
      <c r="AH39" s="21"/>
      <c r="AI39" s="21"/>
      <c r="AJ39" s="21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1"/>
      <c r="AH40" s="21"/>
      <c r="AI40" s="21"/>
      <c r="AJ40" s="21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1"/>
      <c r="AH41" s="21"/>
      <c r="AI41" s="21"/>
      <c r="AJ41" s="21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1"/>
      <c r="AH42" s="21"/>
      <c r="AI42" s="21"/>
      <c r="AJ42" s="21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1"/>
      <c r="AH43" s="21"/>
      <c r="AI43" s="21"/>
      <c r="AJ43" s="21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1"/>
      <c r="AH44" s="21"/>
      <c r="AI44" s="21"/>
      <c r="AJ44" s="21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1"/>
      <c r="AH45" s="21"/>
      <c r="AI45" s="21"/>
      <c r="AJ45" s="21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1"/>
      <c r="AH46" s="21"/>
      <c r="AI46" s="21"/>
      <c r="AJ46" s="21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1"/>
      <c r="AH47" s="21"/>
      <c r="AI47" s="21"/>
      <c r="AJ47" s="21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1"/>
      <c r="AH48" s="21"/>
      <c r="AI48" s="21"/>
      <c r="AJ48" s="21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1"/>
      <c r="AH49" s="21"/>
      <c r="AI49" s="21"/>
      <c r="AJ49" s="21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1"/>
      <c r="AH50" s="21"/>
      <c r="AI50" s="21"/>
      <c r="AJ50" s="21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1"/>
      <c r="AH51" s="21"/>
      <c r="AI51" s="21"/>
      <c r="AJ51" s="21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1"/>
      <c r="AH52" s="21"/>
      <c r="AI52" s="21"/>
      <c r="AJ52" s="21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1"/>
      <c r="AH53" s="21"/>
      <c r="AI53" s="21"/>
      <c r="AJ53" s="21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1"/>
      <c r="AH54" s="21"/>
      <c r="AI54" s="21"/>
      <c r="AJ54" s="21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1"/>
      <c r="AH55" s="21"/>
      <c r="AI55" s="21"/>
      <c r="AJ55" s="21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1"/>
      <c r="AH56" s="21"/>
      <c r="AI56" s="21"/>
      <c r="AJ56" s="21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1"/>
      <c r="AH57" s="21"/>
      <c r="AI57" s="21"/>
      <c r="AJ57" s="21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1"/>
      <c r="AH58" s="21"/>
      <c r="AI58" s="21"/>
      <c r="AJ58" s="21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1"/>
      <c r="AH59" s="21"/>
      <c r="AI59" s="21"/>
      <c r="AJ59" s="21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1"/>
      <c r="AH60" s="21"/>
      <c r="AI60" s="21"/>
      <c r="AJ60" s="21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1"/>
      <c r="AH61" s="21"/>
      <c r="AI61" s="21"/>
      <c r="AJ61" s="21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1"/>
      <c r="AH62" s="21"/>
      <c r="AI62" s="21"/>
      <c r="AJ62" s="21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1"/>
      <c r="AH63" s="21"/>
      <c r="AI63" s="21"/>
      <c r="AJ63" s="21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1"/>
      <c r="AH64" s="21"/>
      <c r="AI64" s="21"/>
      <c r="AJ64" s="21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1"/>
      <c r="AH65" s="21"/>
      <c r="AI65" s="21"/>
      <c r="AJ65" s="21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1"/>
      <c r="AH66" s="21"/>
      <c r="AI66" s="21"/>
      <c r="AJ66" s="21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1"/>
      <c r="AH67" s="21"/>
      <c r="AI67" s="21"/>
      <c r="AJ67" s="21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1"/>
      <c r="AH68" s="21"/>
      <c r="AI68" s="21"/>
      <c r="AJ68" s="21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1"/>
      <c r="AH69" s="21"/>
      <c r="AI69" s="21"/>
      <c r="AJ69" s="21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1"/>
      <c r="AH70" s="21"/>
      <c r="AI70" s="21"/>
      <c r="AJ70" s="21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1"/>
      <c r="AH71" s="21"/>
      <c r="AI71" s="21"/>
      <c r="AJ71" s="21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1"/>
      <c r="AH72" s="21"/>
      <c r="AI72" s="21"/>
      <c r="AJ72" s="21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1"/>
      <c r="AH73" s="21"/>
      <c r="AI73" s="21"/>
      <c r="AJ73" s="21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1"/>
      <c r="AH74" s="21"/>
      <c r="AI74" s="21"/>
      <c r="AJ74" s="21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1"/>
      <c r="AH75" s="21"/>
      <c r="AI75" s="21"/>
      <c r="AJ75" s="21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1"/>
      <c r="AH76" s="21"/>
      <c r="AI76" s="21"/>
      <c r="AJ76" s="21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1"/>
      <c r="AH77" s="21"/>
      <c r="AI77" s="21"/>
      <c r="AJ77" s="21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1"/>
      <c r="AH78" s="21"/>
      <c r="AI78" s="21"/>
      <c r="AJ78" s="21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1"/>
      <c r="AH79" s="21"/>
      <c r="AI79" s="21"/>
      <c r="AJ79" s="21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1"/>
      <c r="AH80" s="21"/>
      <c r="AI80" s="21"/>
      <c r="AJ80" s="21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1"/>
      <c r="AH81" s="21"/>
      <c r="AI81" s="21"/>
      <c r="AJ81" s="21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1"/>
      <c r="AH82" s="21"/>
      <c r="AI82" s="21"/>
      <c r="AJ82" s="21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1"/>
      <c r="AH83" s="21"/>
      <c r="AI83" s="21"/>
      <c r="AJ83" s="21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1"/>
      <c r="AH84" s="21"/>
      <c r="AI84" s="21"/>
      <c r="AJ84" s="21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1"/>
      <c r="AH85" s="21"/>
      <c r="AI85" s="21"/>
      <c r="AJ85" s="21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1"/>
      <c r="AH86" s="21"/>
      <c r="AI86" s="21"/>
      <c r="AJ86" s="21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2"/>
      <c r="R87" s="12"/>
      <c r="S87" s="12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1"/>
      <c r="AH87" s="21"/>
      <c r="AI87" s="21"/>
      <c r="AJ87" s="21"/>
      <c r="AK87" s="19"/>
      <c r="AL87" s="12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2"/>
      <c r="R88" s="12"/>
      <c r="S88" s="12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1"/>
      <c r="AH88" s="21"/>
      <c r="AI88" s="21"/>
      <c r="AJ88" s="21"/>
      <c r="AK88" s="19"/>
      <c r="AL88" s="12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2"/>
      <c r="R89" s="12"/>
      <c r="S89" s="12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1"/>
      <c r="AH89" s="21"/>
      <c r="AI89" s="21"/>
      <c r="AJ89" s="21"/>
      <c r="AK89" s="19"/>
      <c r="AL89" s="12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2"/>
      <c r="R90" s="12"/>
      <c r="S90" s="12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1"/>
      <c r="AH90" s="21"/>
      <c r="AI90" s="21"/>
      <c r="AJ90" s="21"/>
      <c r="AK90" s="19"/>
      <c r="AL90" s="12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2"/>
      <c r="R91" s="12"/>
      <c r="S91" s="12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1"/>
      <c r="AH91" s="21"/>
      <c r="AI91" s="21"/>
      <c r="AJ91" s="21"/>
      <c r="AK91" s="19"/>
      <c r="AL91" s="12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2"/>
      <c r="R92" s="12"/>
      <c r="S92" s="12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1"/>
      <c r="AH92" s="21"/>
      <c r="AI92" s="21"/>
      <c r="AJ92" s="21"/>
      <c r="AK92" s="19"/>
      <c r="AL92" s="12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2"/>
      <c r="R93" s="12"/>
      <c r="S93" s="12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1"/>
      <c r="AH93" s="21"/>
      <c r="AI93" s="21"/>
      <c r="AJ93" s="21"/>
      <c r="AK93" s="19"/>
      <c r="AL93" s="12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1"/>
      <c r="AH94" s="21"/>
      <c r="AI94" s="21"/>
      <c r="AJ94" s="21"/>
      <c r="AK94" s="19"/>
      <c r="AL94" s="12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1"/>
      <c r="AH95" s="21"/>
      <c r="AI95" s="21"/>
      <c r="AJ95" s="21"/>
      <c r="AK95" s="19"/>
      <c r="AL95" s="12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1"/>
      <c r="AH96" s="21"/>
      <c r="AI96" s="21"/>
      <c r="AJ96" s="21"/>
      <c r="AK96" s="19"/>
      <c r="AL96" s="12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1"/>
      <c r="AH97" s="21"/>
      <c r="AI97" s="21"/>
      <c r="AJ97" s="21"/>
      <c r="AK97" s="19"/>
      <c r="AL97" s="12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1"/>
      <c r="AH98" s="21"/>
      <c r="AI98" s="21"/>
      <c r="AJ98" s="21"/>
      <c r="AK98" s="19"/>
      <c r="AL98" s="12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1"/>
      <c r="AH99" s="21"/>
      <c r="AI99" s="21"/>
      <c r="AJ99" s="21"/>
      <c r="AK99" s="19"/>
      <c r="AL99" s="12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1"/>
      <c r="AH100" s="21"/>
      <c r="AI100" s="21"/>
      <c r="AJ100" s="21"/>
      <c r="AK100" s="19"/>
      <c r="AL100" s="12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1"/>
      <c r="AH101" s="21"/>
      <c r="AI101" s="21"/>
      <c r="AJ101" s="21"/>
      <c r="AK101" s="19"/>
      <c r="AL101" s="12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1"/>
      <c r="AH102" s="21"/>
      <c r="AI102" s="21"/>
      <c r="AJ102" s="21"/>
      <c r="AK102" s="19"/>
      <c r="AL102" s="12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1"/>
      <c r="AH103" s="21"/>
      <c r="AI103" s="21"/>
      <c r="AJ103" s="21"/>
      <c r="AK103" s="19"/>
      <c r="AL103" s="12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1"/>
      <c r="AH104" s="21"/>
      <c r="AI104" s="21"/>
      <c r="AJ104" s="21"/>
      <c r="AK104" s="19"/>
      <c r="AL104" s="12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1"/>
      <c r="AH105" s="21"/>
      <c r="AI105" s="21"/>
      <c r="AJ105" s="21"/>
      <c r="AK105" s="19"/>
      <c r="AL105" s="12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1"/>
      <c r="AH106" s="21"/>
      <c r="AI106" s="21"/>
      <c r="AJ106" s="21"/>
      <c r="AK106" s="19"/>
      <c r="AL106" s="12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1"/>
      <c r="AH107" s="21"/>
      <c r="AI107" s="21"/>
      <c r="AJ107" s="21"/>
      <c r="AK107" s="19"/>
      <c r="AL107" s="12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1"/>
      <c r="AH108" s="21"/>
      <c r="AI108" s="21"/>
      <c r="AJ108" s="21"/>
      <c r="AK108" s="19"/>
      <c r="AL108" s="12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1"/>
      <c r="AH109" s="21"/>
      <c r="AI109" s="21"/>
      <c r="AJ109" s="21"/>
      <c r="AK109" s="19"/>
      <c r="AL109" s="12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1"/>
      <c r="AH110" s="21"/>
      <c r="AI110" s="21"/>
      <c r="AJ110" s="21"/>
      <c r="AK110" s="19"/>
      <c r="AL110" s="12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1"/>
      <c r="AH111" s="21"/>
      <c r="AI111" s="21"/>
      <c r="AJ111" s="21"/>
      <c r="AK111" s="19"/>
      <c r="AL111" s="12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1"/>
      <c r="AH112" s="21"/>
      <c r="AI112" s="21"/>
      <c r="AJ112" s="21"/>
      <c r="AK112" s="19"/>
      <c r="AL112" s="12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1"/>
      <c r="AH113" s="21"/>
      <c r="AI113" s="21"/>
      <c r="AJ113" s="21"/>
      <c r="AK113" s="19"/>
      <c r="AL113" s="12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1"/>
      <c r="AH114" s="21"/>
      <c r="AI114" s="21"/>
      <c r="AJ114" s="21"/>
      <c r="AK114" s="19"/>
      <c r="AL114" s="12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1"/>
      <c r="AH115" s="21"/>
      <c r="AI115" s="21"/>
      <c r="AJ115" s="21"/>
      <c r="AK115" s="19"/>
      <c r="AL115" s="12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1"/>
      <c r="AH116" s="21"/>
      <c r="AI116" s="21"/>
      <c r="AJ116" s="21"/>
      <c r="AK116" s="19"/>
      <c r="AL116" s="12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1"/>
      <c r="AH117" s="21"/>
      <c r="AI117" s="21"/>
      <c r="AJ117" s="21"/>
      <c r="AK117" s="19"/>
      <c r="AL117" s="12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1"/>
      <c r="AH118" s="21"/>
      <c r="AI118" s="21"/>
      <c r="AJ118" s="21"/>
      <c r="AK118" s="19"/>
      <c r="AL118" s="12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1"/>
      <c r="AH119" s="21"/>
      <c r="AI119" s="21"/>
      <c r="AJ119" s="21"/>
      <c r="AK119" s="19"/>
      <c r="AL119" s="12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1"/>
      <c r="AH120" s="21"/>
      <c r="AI120" s="21"/>
      <c r="AJ120" s="21"/>
      <c r="AK120" s="19"/>
      <c r="AL120" s="12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1"/>
      <c r="AH121" s="21"/>
      <c r="AI121" s="21"/>
      <c r="AJ121" s="21"/>
      <c r="AK121" s="19"/>
      <c r="AL121" s="12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1"/>
      <c r="AH122" s="21"/>
      <c r="AI122" s="21"/>
      <c r="AJ122" s="21"/>
      <c r="AK122" s="19"/>
      <c r="AL122" s="12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1"/>
      <c r="AH123" s="21"/>
      <c r="AI123" s="21"/>
      <c r="AJ123" s="21"/>
      <c r="AK123" s="19"/>
      <c r="AL123" s="12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1"/>
      <c r="AH124" s="21"/>
      <c r="AI124" s="21"/>
      <c r="AJ124" s="21"/>
      <c r="AK124" s="19"/>
      <c r="AL124" s="12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1"/>
      <c r="AH125" s="21"/>
      <c r="AI125" s="21"/>
      <c r="AJ125" s="21"/>
      <c r="AK125" s="19"/>
      <c r="AL125" s="12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1"/>
      <c r="AH126" s="21"/>
      <c r="AI126" s="21"/>
      <c r="AJ126" s="21"/>
      <c r="AK126" s="19"/>
      <c r="AL126" s="12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1"/>
      <c r="AH127" s="21"/>
      <c r="AI127" s="21"/>
      <c r="AJ127" s="21"/>
      <c r="AK127" s="19"/>
      <c r="AL127" s="12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1"/>
      <c r="AH128" s="21"/>
      <c r="AI128" s="21"/>
      <c r="AJ128" s="21"/>
      <c r="AK128" s="19"/>
      <c r="AL128" s="12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1"/>
      <c r="AH129" s="21"/>
      <c r="AI129" s="21"/>
      <c r="AJ129" s="21"/>
      <c r="AK129" s="19"/>
      <c r="AL129" s="12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1"/>
      <c r="AH130" s="21"/>
      <c r="AI130" s="21"/>
      <c r="AJ130" s="21"/>
      <c r="AK130" s="19"/>
      <c r="AL130" s="12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1"/>
      <c r="AH131" s="21"/>
      <c r="AI131" s="21"/>
      <c r="AJ131" s="21"/>
      <c r="AK131" s="19"/>
      <c r="AL131" s="12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1"/>
      <c r="AH132" s="21"/>
      <c r="AI132" s="21"/>
      <c r="AJ132" s="21"/>
      <c r="AK132" s="19"/>
      <c r="AL132" s="12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1"/>
      <c r="AH133" s="21"/>
      <c r="AI133" s="21"/>
      <c r="AJ133" s="21"/>
      <c r="AK133" s="19"/>
      <c r="AL133" s="12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1"/>
      <c r="AH134" s="21"/>
      <c r="AI134" s="21"/>
      <c r="AJ134" s="21"/>
      <c r="AK134" s="19"/>
      <c r="AL134" s="12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1"/>
      <c r="AH135" s="21"/>
      <c r="AI135" s="21"/>
      <c r="AJ135" s="21"/>
      <c r="AK135" s="19"/>
      <c r="AL135" s="12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1"/>
      <c r="AH136" s="21"/>
      <c r="AI136" s="21"/>
      <c r="AJ136" s="21"/>
      <c r="AK136" s="19"/>
      <c r="AL136" s="12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1"/>
      <c r="AH137" s="21"/>
      <c r="AI137" s="21"/>
      <c r="AJ137" s="21"/>
      <c r="AK137" s="19"/>
      <c r="AL137" s="12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1"/>
      <c r="AH138" s="21"/>
      <c r="AI138" s="21"/>
      <c r="AJ138" s="21"/>
      <c r="AK138" s="19"/>
      <c r="AL138" s="12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1"/>
      <c r="AH139" s="21"/>
      <c r="AI139" s="21"/>
      <c r="AJ139" s="21"/>
      <c r="AK139" s="19"/>
      <c r="AL139" s="12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1"/>
      <c r="AH140" s="21"/>
      <c r="AI140" s="21"/>
      <c r="AJ140" s="21"/>
      <c r="AK140" s="19"/>
      <c r="AL140" s="12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1"/>
      <c r="AH141" s="21"/>
      <c r="AI141" s="21"/>
      <c r="AJ141" s="21"/>
      <c r="AK141" s="19"/>
      <c r="AL141" s="12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1"/>
      <c r="AH142" s="21"/>
      <c r="AI142" s="21"/>
      <c r="AJ142" s="21"/>
      <c r="AK142" s="19"/>
      <c r="AL142" s="12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1"/>
      <c r="AH143" s="21"/>
      <c r="AI143" s="21"/>
      <c r="AJ143" s="21"/>
      <c r="AK143" s="19"/>
      <c r="AL143" s="12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1"/>
      <c r="AH144" s="21"/>
      <c r="AI144" s="21"/>
      <c r="AJ144" s="21"/>
      <c r="AK144" s="19"/>
      <c r="AL144" s="12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1"/>
      <c r="AH145" s="21"/>
      <c r="AI145" s="21"/>
      <c r="AJ145" s="21"/>
      <c r="AK145" s="19"/>
      <c r="AL145" s="12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1"/>
      <c r="AH146" s="21"/>
      <c r="AI146" s="21"/>
      <c r="AJ146" s="21"/>
      <c r="AK146" s="19"/>
      <c r="AL146" s="12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1"/>
      <c r="AH147" s="21"/>
      <c r="AI147" s="21"/>
      <c r="AJ147" s="21"/>
      <c r="AK147" s="19"/>
      <c r="AL147" s="12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1"/>
      <c r="AH148" s="21"/>
      <c r="AI148" s="21"/>
      <c r="AJ148" s="21"/>
      <c r="AK148" s="19"/>
      <c r="AL148" s="12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1"/>
      <c r="AH149" s="21"/>
      <c r="AI149" s="21"/>
      <c r="AJ149" s="21"/>
      <c r="AK149" s="19"/>
      <c r="AL149" s="12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1"/>
      <c r="AH150" s="21"/>
      <c r="AI150" s="21"/>
      <c r="AJ150" s="21"/>
      <c r="AK150" s="19"/>
      <c r="AL150" s="12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1"/>
      <c r="AH151" s="21"/>
      <c r="AI151" s="21"/>
      <c r="AJ151" s="21"/>
      <c r="AK151" s="19"/>
      <c r="AL151" s="12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1"/>
      <c r="AH152" s="21"/>
      <c r="AI152" s="21"/>
      <c r="AJ152" s="21"/>
      <c r="AK152" s="19"/>
      <c r="AL152" s="12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1"/>
      <c r="AH153" s="21"/>
      <c r="AI153" s="21"/>
      <c r="AJ153" s="21"/>
      <c r="AK153" s="19"/>
      <c r="AL153" s="12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1"/>
      <c r="AH154" s="21"/>
      <c r="AI154" s="21"/>
      <c r="AJ154" s="21"/>
      <c r="AK154" s="19"/>
      <c r="AL154" s="12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1"/>
      <c r="AH155" s="21"/>
      <c r="AI155" s="21"/>
      <c r="AJ155" s="21"/>
      <c r="AK155" s="19"/>
      <c r="AL155" s="12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1"/>
      <c r="AH156" s="21"/>
      <c r="AI156" s="21"/>
      <c r="AJ156" s="21"/>
      <c r="AK156" s="19"/>
      <c r="AL156" s="12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1"/>
      <c r="AH157" s="21"/>
      <c r="AI157" s="21"/>
      <c r="AJ157" s="21"/>
      <c r="AK157" s="19"/>
      <c r="AL157" s="12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1"/>
      <c r="AH158" s="21"/>
      <c r="AI158" s="21"/>
      <c r="AJ158" s="21"/>
      <c r="AK158" s="19"/>
      <c r="AL158" s="12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1"/>
      <c r="AH159" s="21"/>
      <c r="AI159" s="21"/>
      <c r="AJ159" s="21"/>
      <c r="AK159" s="19"/>
      <c r="AL159" s="12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1"/>
      <c r="AH160" s="21"/>
      <c r="AI160" s="21"/>
      <c r="AJ160" s="21"/>
      <c r="AK160" s="19"/>
      <c r="AL160" s="12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1"/>
      <c r="AH161" s="21"/>
      <c r="AI161" s="21"/>
      <c r="AJ161" s="21"/>
      <c r="AK161" s="19"/>
      <c r="AL161" s="12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1"/>
      <c r="AH162" s="21"/>
      <c r="AI162" s="21"/>
      <c r="AJ162" s="21"/>
      <c r="AK162" s="19"/>
      <c r="AL162" s="12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1"/>
      <c r="AH163" s="21"/>
      <c r="AI163" s="21"/>
      <c r="AJ163" s="21"/>
      <c r="AK163" s="19"/>
      <c r="AL163" s="12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1"/>
      <c r="AH164" s="21"/>
      <c r="AI164" s="21"/>
      <c r="AJ164" s="21"/>
      <c r="AK164" s="19"/>
      <c r="AL164" s="12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1"/>
      <c r="AH165" s="21"/>
      <c r="AI165" s="21"/>
      <c r="AJ165" s="21"/>
      <c r="AK165" s="19"/>
      <c r="AL165" s="12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1"/>
      <c r="AH166" s="21"/>
      <c r="AI166" s="21"/>
      <c r="AJ166" s="21"/>
      <c r="AK166" s="19"/>
      <c r="AL166" s="12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1"/>
      <c r="AH167" s="21"/>
      <c r="AI167" s="21"/>
      <c r="AJ167" s="21"/>
      <c r="AK167" s="19"/>
      <c r="AL167" s="12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1"/>
      <c r="AH168" s="21"/>
      <c r="AI168" s="21"/>
      <c r="AJ168" s="21"/>
      <c r="AK168" s="19"/>
      <c r="AL168" s="12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19"/>
      <c r="AL169" s="12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19"/>
      <c r="AL170" s="12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19"/>
      <c r="AL171" s="12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19"/>
      <c r="AL172" s="12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19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19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19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19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19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19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12"/>
      <c r="AL179" s="12"/>
    </row>
    <row r="180" spans="12:38" x14ac:dyDescent="0.25">
      <c r="R180" s="14"/>
      <c r="S180" s="14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spans="12:38" x14ac:dyDescent="0.25">
      <c r="R181" s="14"/>
      <c r="S181" s="14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12:38" x14ac:dyDescent="0.25">
      <c r="R182" s="14"/>
      <c r="S182" s="14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2:38" x14ac:dyDescent="0.25">
      <c r="L183"/>
      <c r="M183"/>
      <c r="N183"/>
      <c r="O183"/>
      <c r="P183"/>
      <c r="R183" s="14"/>
      <c r="S183" s="14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ht="14.25" x14ac:dyDescent="0.2">
      <c r="L208"/>
      <c r="M208"/>
      <c r="N208"/>
      <c r="O208"/>
      <c r="P208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ht="14.25" x14ac:dyDescent="0.2">
      <c r="L209"/>
      <c r="M209"/>
      <c r="N209"/>
      <c r="O209"/>
      <c r="P209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</sheetData>
  <sortState ref="B5:AE7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2020-09-04T11:11:23Z</dcterms:modified>
</cp:coreProperties>
</file>