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AD6" i="5"/>
  <c r="AC6" i="5"/>
  <c r="AB6" i="5"/>
  <c r="AA6" i="5"/>
  <c r="W6" i="5"/>
  <c r="U6" i="5"/>
  <c r="T6" i="5"/>
  <c r="S6" i="5"/>
  <c r="R6" i="5"/>
  <c r="Q6" i="5"/>
  <c r="K6" i="5"/>
  <c r="I6" i="5"/>
  <c r="H6" i="5"/>
  <c r="G6" i="5"/>
  <c r="F6" i="5"/>
  <c r="E6" i="5"/>
  <c r="AF6" i="5" l="1"/>
  <c r="I11" i="5"/>
  <c r="K10" i="5"/>
  <c r="G10" i="5"/>
  <c r="F10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<sst xmlns="http://schemas.openxmlformats.org/spreadsheetml/2006/main" count="69" uniqueCount="29">
  <si>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</si>
  <si>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</si>
  <si>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</si>
  <si>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</si>
  <si>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</si>
  <si>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</si>
  <si>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</si>
  <si>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</si>
  <si>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</si>
  <si>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</si>
  <si>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</si>
  <si>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</si>
  <si>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</si>
  <si>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</si>
  <si>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</si>
  <si>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</si>
  <si>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</si>
  <si>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</si>
  <si>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</si>
  <si>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</si>
  <si>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</si>
  <si>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</si>
  <si>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</si>
  <si>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</si>
  <si>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5.</t>
  </si>
  <si>
    <t>PöU</t>
  </si>
  <si>
    <t>PöU = Pöytyän Urheilijat  (1945)</t>
  </si>
  <si>
    <t>Kasper Leijon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</si>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</sst>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1"/>
      <c r="AI4" s="7"/>
      <c r="AJ4" s="7"/>
      <c r="AK4" s="7"/>
      <c r="AL4" s="10"/>
      <c r="AM4" s="12"/>
      <c r="AN4" s="12"/>
      <c r="AO4" s="13"/>
      <c r="AP4" s="12"/>
      <c r="AQ4" s="12"/>
      <c r="AR4" s="59"/>
      <c r="AS4" s="10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24</v>
      </c>
      <c r="Z5" s="1" t="s">
        <v>25</v>
      </c>
      <c r="AA5" s="12">
        <v>3</v>
      </c>
      <c r="AB5" s="12">
        <v>0</v>
      </c>
      <c r="AC5" s="12">
        <v>1</v>
      </c>
      <c r="AD5" s="12">
        <v>0</v>
      </c>
      <c r="AE5" s="12">
        <v>7</v>
      </c>
      <c r="AF5" s="32">
        <v>0.5</v>
      </c>
      <c r="AG5" s="19">
        <v>14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59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3</v>
      </c>
      <c r="AB6" s="36">
        <f>SUM(AB4:AB5)</f>
        <v>0</v>
      </c>
      <c r="AC6" s="36">
        <f>SUM(AC4:AC5)</f>
        <v>1</v>
      </c>
      <c r="AD6" s="36">
        <f>SUM(AD4:AD5)</f>
        <v>0</v>
      </c>
      <c r="AE6" s="36">
        <f>SUM(AE4:AE5)</f>
        <v>7</v>
      </c>
      <c r="AF6" s="37">
        <f>PRODUCT(AE6/AG6)</f>
        <v>0.5</v>
      </c>
      <c r="AG6" s="21">
        <f>SUM(AG4:AG5)</f>
        <v>14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6" t="s">
        <v>26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0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0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3</v>
      </c>
      <c r="F11" s="48">
        <f>PRODUCT(AB6+AN6)</f>
        <v>0</v>
      </c>
      <c r="G11" s="48">
        <f>PRODUCT(AC6+AO6)</f>
        <v>1</v>
      </c>
      <c r="H11" s="48">
        <f>PRODUCT(AD6+AP6)</f>
        <v>0</v>
      </c>
      <c r="I11" s="48">
        <f>PRODUCT(AE6+AQ6)</f>
        <v>7</v>
      </c>
      <c r="J11" s="60">
        <f>PRODUCT(I11/K11)</f>
        <v>0.5</v>
      </c>
      <c r="K11" s="10">
        <f>PRODUCT(AG6+AS6)</f>
        <v>14</v>
      </c>
      <c r="L11" s="54">
        <f>PRODUCT((F11+G11)/E11)</f>
        <v>0.33333333333333331</v>
      </c>
      <c r="M11" s="54">
        <f>PRODUCT(H11/E11)</f>
        <v>0</v>
      </c>
      <c r="N11" s="54">
        <f>PRODUCT((F11+G11+H11)/E11)</f>
        <v>0.33333333333333331</v>
      </c>
      <c r="O11" s="54">
        <f>PRODUCT(I11/E11)</f>
        <v>2.3333333333333335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3</v>
      </c>
      <c r="F12" s="48">
        <f t="shared" ref="F12:I12" si="0">SUM(F9:F11)</f>
        <v>0</v>
      </c>
      <c r="G12" s="48">
        <f t="shared" si="0"/>
        <v>1</v>
      </c>
      <c r="H12" s="48">
        <f t="shared" si="0"/>
        <v>0</v>
      </c>
      <c r="I12" s="48">
        <f t="shared" si="0"/>
        <v>7</v>
      </c>
      <c r="J12" s="60">
        <f>PRODUCT(I12/K12)</f>
        <v>0.5</v>
      </c>
      <c r="K12" s="16">
        <f>SUM(K9:K11)</f>
        <v>14</v>
      </c>
      <c r="L12" s="54">
        <f>PRODUCT((F12+G12)/E12)</f>
        <v>0.33333333333333331</v>
      </c>
      <c r="M12" s="54">
        <f>PRODUCT(H12/E12)</f>
        <v>0</v>
      </c>
      <c r="N12" s="54">
        <f>PRODUCT((F12+G12+H12)/E12)</f>
        <v>0.33333333333333331</v>
      </c>
      <c r="O12" s="54">
        <f>PRODUCT(I12/E12)</f>
        <v>2.3333333333333335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Q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2020-09-04T10:43:40Z</dcterms:modified>
</cp:coreProperties>
</file>