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K12" i="5" l="1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F11" i="5" l="1"/>
  <c r="L11" i="5" s="1"/>
  <c r="H11" i="5"/>
  <c r="M11" i="5" s="1"/>
  <c r="N11" i="5"/>
  <c r="H12" i="5"/>
  <c r="M12" i="5" s="1"/>
  <c r="J12" i="5"/>
  <c r="O12" i="5"/>
  <c r="O11" i="5"/>
  <c r="J11" i="5"/>
  <c r="AF6" i="5"/>
  <c r="F12" i="5" l="1"/>
  <c r="N12" i="5" s="1"/>
  <c r="L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<sst xmlns="http://schemas.openxmlformats.org/spreadsheetml/2006/main" count="71" uniqueCount="31">
  <si>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</si>
  <si>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</si>
  <si>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</si>
  <si>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</si>
  <si>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</si>
  <si>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</si>
  <si>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</si>
  <si>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</si>
  <si>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</si>
  <si>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</si>
  <si>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</si>
  <si>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</si>
  <si>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</si>
  <si>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</si>
  <si>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</si>
  <si>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</si>
  <si>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</si>
  <si>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</si>
  <si>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</si>
  <si>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</si>
  <si>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</si>
  <si>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</si>
  <si>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</si>
  <si>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</si>
  <si>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Lintula</t>
  </si>
  <si>
    <t>1.</t>
  </si>
  <si>
    <t>JoKo</t>
  </si>
  <si>
    <t>3.</t>
  </si>
  <si>
    <t>JoKo  2</t>
  </si>
  <si>
    <t>10.3.1985   Jokioinen</t>
  </si>
  <si>
    <t>JoKo = Jokioisten Koetus  (1902),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</si>
</sst>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28</v>
      </c>
      <c r="AA5" s="12">
        <v>2</v>
      </c>
      <c r="AB5" s="12">
        <v>0</v>
      </c>
      <c r="AC5" s="12">
        <v>1</v>
      </c>
      <c r="AD5" s="12">
        <v>1</v>
      </c>
      <c r="AE5" s="12">
        <v>3</v>
      </c>
      <c r="AF5" s="68">
        <v>0.6</v>
      </c>
      <c r="AG5" s="69">
        <f>PRODUCT(AE5/AF5)</f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3</v>
      </c>
      <c r="AF6" s="37">
        <f>PRODUCT(AE6/AG6)</f>
        <v>0.375</v>
      </c>
      <c r="AG6" s="21">
        <f>SUM(AG4:AG5)</f>
        <v>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3</v>
      </c>
      <c r="J11" s="60">
        <f>PRODUCT(I11/K11)</f>
        <v>0.375</v>
      </c>
      <c r="K11" s="10">
        <f>PRODUCT(AG6+AS6)</f>
        <v>8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3</v>
      </c>
      <c r="J12" s="60">
        <f>PRODUCT(I12/K12)</f>
        <v>0.375</v>
      </c>
      <c r="K12" s="16">
        <f>SUM(K9:K11)</f>
        <v>8</v>
      </c>
      <c r="L12" s="53">
        <f>PRODUCT((F12+G12)/E12)</f>
        <v>0.33333333333333331</v>
      </c>
      <c r="M12" s="53">
        <f>PRODUCT(H12/E12)</f>
        <v>0.33333333333333331</v>
      </c>
      <c r="N12" s="53">
        <f>PRODUCT((F12+G12+H12)/E12)</f>
        <v>0.66666666666666663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2018-11-02T09:00:22Z</dcterms:modified>
</cp:coreProperties>
</file>