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7" i="2" l="1"/>
  <c r="O17" i="2"/>
  <c r="N17" i="2"/>
  <c r="M17" i="2"/>
  <c r="L17" i="2"/>
  <c r="K17" i="2"/>
  <c r="K19" i="2"/>
  <c r="AS13" i="2"/>
  <c r="AQ13" i="2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K18" i="2" l="1"/>
  <c r="F18" i="2"/>
  <c r="H18" i="2"/>
  <c r="J19" i="2"/>
  <c r="O19" i="2"/>
  <c r="H19" i="2"/>
  <c r="M19" i="2" s="1"/>
  <c r="F19" i="2" l="1"/>
  <c r="L19" i="2" l="1"/>
  <c r="N19" i="2"/>
</calcChain>
</file>

<file path=xl/sharedStrings.xml><?xml version="1.0" encoding="utf-8"?>
<sst xmlns="http://schemas.openxmlformats.org/spreadsheetml/2006/main" count="86" uniqueCount="35">
  <si>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</si>
  <si>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</si>
  <si>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</si>
  <si>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</si>
  <si>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</si>
  <si>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</si>
  <si>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</si>
  <si>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</si>
  <si>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</si>
  <si>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</si>
  <si>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</si>
  <si>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</si>
  <si>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</si>
  <si>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</si>
  <si>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 = Ylivieskan Kuula  (1909)</t>
  </si>
  <si>
    <t>9.</t>
  </si>
  <si>
    <t>YK</t>
  </si>
  <si>
    <t>12.</t>
  </si>
  <si>
    <t>8.</t>
  </si>
  <si>
    <t>15.</t>
  </si>
  <si>
    <t>Juha Luhtavaara</t>
  </si>
  <si>
    <t>8.1.1969</t>
  </si>
  <si>
    <t>3.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</si>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</sst>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7" t="s">
        <v>20</v>
      </c>
      <c r="C1" s="2"/>
      <c r="D1" s="3"/>
      <c r="E1" s="4" t="s">
        <v>21</v>
      </c>
      <c r="F1" s="34"/>
      <c r="G1" s="35"/>
      <c r="H1" s="3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8" t="s">
        <v>13</v>
      </c>
      <c r="C2" s="29"/>
      <c r="D2" s="30"/>
      <c r="E2" s="8" t="s">
        <v>7</v>
      </c>
      <c r="F2" s="9"/>
      <c r="G2" s="9"/>
      <c r="H2" s="9"/>
      <c r="I2" s="15"/>
      <c r="J2" s="10"/>
      <c r="K2" s="36"/>
      <c r="L2" s="17" t="s">
        <v>24</v>
      </c>
      <c r="M2" s="9"/>
      <c r="N2" s="9"/>
      <c r="O2" s="16"/>
      <c r="P2" s="14"/>
      <c r="Q2" s="17" t="s">
        <v>25</v>
      </c>
      <c r="R2" s="9"/>
      <c r="S2" s="9"/>
      <c r="T2" s="9"/>
      <c r="U2" s="15"/>
      <c r="V2" s="16"/>
      <c r="W2" s="14"/>
      <c r="X2" s="37" t="s">
        <v>26</v>
      </c>
      <c r="Y2" s="38"/>
      <c r="Z2" s="39"/>
      <c r="AA2" s="8" t="s">
        <v>7</v>
      </c>
      <c r="AB2" s="9"/>
      <c r="AC2" s="9"/>
      <c r="AD2" s="9"/>
      <c r="AE2" s="15"/>
      <c r="AF2" s="10"/>
      <c r="AG2" s="36"/>
      <c r="AH2" s="17" t="s">
        <v>27</v>
      </c>
      <c r="AI2" s="9"/>
      <c r="AJ2" s="9"/>
      <c r="AK2" s="16"/>
      <c r="AL2" s="14"/>
      <c r="AM2" s="17" t="s">
        <v>25</v>
      </c>
      <c r="AN2" s="9"/>
      <c r="AO2" s="9"/>
      <c r="AP2" s="9"/>
      <c r="AQ2" s="15"/>
      <c r="AR2" s="16"/>
      <c r="AS2" s="40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0"/>
      <c r="L3" s="13" t="s">
        <v>4</v>
      </c>
      <c r="M3" s="13" t="s">
        <v>5</v>
      </c>
      <c r="N3" s="13" t="s">
        <v>28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0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0"/>
      <c r="AH3" s="13" t="s">
        <v>4</v>
      </c>
      <c r="AI3" s="13" t="s">
        <v>5</v>
      </c>
      <c r="AJ3" s="13" t="s">
        <v>28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0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>
        <v>1994</v>
      </c>
      <c r="C4" s="32" t="s">
        <v>15</v>
      </c>
      <c r="D4" s="41" t="s">
        <v>16</v>
      </c>
      <c r="E4" s="21">
        <v>28</v>
      </c>
      <c r="F4" s="21">
        <v>2</v>
      </c>
      <c r="G4" s="21">
        <v>24</v>
      </c>
      <c r="H4" s="31">
        <v>11</v>
      </c>
      <c r="I4" s="21">
        <v>93</v>
      </c>
      <c r="J4" s="42"/>
      <c r="K4" s="20"/>
      <c r="L4" s="43"/>
      <c r="M4" s="13"/>
      <c r="N4" s="13"/>
      <c r="O4" s="13"/>
      <c r="P4" s="18"/>
      <c r="Q4" s="21"/>
      <c r="R4" s="21"/>
      <c r="S4" s="31"/>
      <c r="T4" s="21"/>
      <c r="U4" s="21"/>
      <c r="V4" s="44"/>
      <c r="W4" s="20"/>
      <c r="X4" s="21"/>
      <c r="Y4" s="32"/>
      <c r="Z4" s="41"/>
      <c r="AA4" s="21"/>
      <c r="AB4" s="21"/>
      <c r="AC4" s="21"/>
      <c r="AD4" s="31"/>
      <c r="AE4" s="21"/>
      <c r="AF4" s="42"/>
      <c r="AG4" s="20"/>
      <c r="AH4" s="13"/>
      <c r="AI4" s="13"/>
      <c r="AJ4" s="13"/>
      <c r="AK4" s="13"/>
      <c r="AL4" s="18"/>
      <c r="AM4" s="21"/>
      <c r="AN4" s="21"/>
      <c r="AO4" s="21"/>
      <c r="AP4" s="21"/>
      <c r="AQ4" s="21"/>
      <c r="AR4" s="45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>
        <v>1995</v>
      </c>
      <c r="C5" s="32" t="s">
        <v>17</v>
      </c>
      <c r="D5" s="41" t="s">
        <v>16</v>
      </c>
      <c r="E5" s="21">
        <v>24</v>
      </c>
      <c r="F5" s="21">
        <v>3</v>
      </c>
      <c r="G5" s="21">
        <v>12</v>
      </c>
      <c r="H5" s="31">
        <v>11</v>
      </c>
      <c r="I5" s="21">
        <v>84</v>
      </c>
      <c r="J5" s="42"/>
      <c r="K5" s="20"/>
      <c r="L5" s="43"/>
      <c r="M5" s="13"/>
      <c r="N5" s="13"/>
      <c r="O5" s="13"/>
      <c r="P5" s="18"/>
      <c r="Q5" s="21"/>
      <c r="R5" s="21"/>
      <c r="S5" s="31"/>
      <c r="T5" s="21"/>
      <c r="U5" s="21"/>
      <c r="V5" s="44"/>
      <c r="W5" s="20"/>
      <c r="X5" s="21"/>
      <c r="Y5" s="32"/>
      <c r="Z5" s="41"/>
      <c r="AA5" s="21"/>
      <c r="AB5" s="21"/>
      <c r="AC5" s="21"/>
      <c r="AD5" s="31"/>
      <c r="AE5" s="21"/>
      <c r="AF5" s="42"/>
      <c r="AG5" s="20"/>
      <c r="AH5" s="13"/>
      <c r="AI5" s="13"/>
      <c r="AJ5" s="13"/>
      <c r="AK5" s="13"/>
      <c r="AL5" s="18"/>
      <c r="AM5" s="21"/>
      <c r="AN5" s="21"/>
      <c r="AO5" s="21"/>
      <c r="AP5" s="21"/>
      <c r="AQ5" s="21"/>
      <c r="AR5" s="45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32"/>
      <c r="D6" s="41"/>
      <c r="E6" s="21"/>
      <c r="F6" s="21"/>
      <c r="G6" s="21"/>
      <c r="H6" s="31"/>
      <c r="I6" s="21"/>
      <c r="J6" s="42"/>
      <c r="K6" s="20"/>
      <c r="L6" s="43"/>
      <c r="M6" s="13"/>
      <c r="N6" s="13"/>
      <c r="O6" s="13"/>
      <c r="P6" s="18"/>
      <c r="Q6" s="21"/>
      <c r="R6" s="21"/>
      <c r="S6" s="31"/>
      <c r="T6" s="21"/>
      <c r="U6" s="21"/>
      <c r="V6" s="44"/>
      <c r="W6" s="20"/>
      <c r="X6" s="21">
        <v>1996</v>
      </c>
      <c r="Y6" s="32" t="s">
        <v>22</v>
      </c>
      <c r="Z6" s="41" t="s">
        <v>16</v>
      </c>
      <c r="AA6" s="21"/>
      <c r="AB6" s="21"/>
      <c r="AC6" s="21"/>
      <c r="AD6" s="31"/>
      <c r="AE6" s="21"/>
      <c r="AF6" s="42"/>
      <c r="AG6" s="20"/>
      <c r="AH6" s="13"/>
      <c r="AI6" s="13"/>
      <c r="AJ6" s="13"/>
      <c r="AK6" s="13"/>
      <c r="AL6" s="18"/>
      <c r="AM6" s="21"/>
      <c r="AN6" s="21"/>
      <c r="AO6" s="21"/>
      <c r="AP6" s="21"/>
      <c r="AQ6" s="21"/>
      <c r="AR6" s="45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32"/>
      <c r="D7" s="41"/>
      <c r="E7" s="21"/>
      <c r="F7" s="21"/>
      <c r="G7" s="21"/>
      <c r="H7" s="31"/>
      <c r="I7" s="21"/>
      <c r="J7" s="42"/>
      <c r="K7" s="20"/>
      <c r="L7" s="43"/>
      <c r="M7" s="13"/>
      <c r="N7" s="13"/>
      <c r="O7" s="13"/>
      <c r="P7" s="18"/>
      <c r="Q7" s="21"/>
      <c r="R7" s="21"/>
      <c r="S7" s="31"/>
      <c r="T7" s="21"/>
      <c r="U7" s="21"/>
      <c r="V7" s="44"/>
      <c r="W7" s="20"/>
      <c r="X7" s="21">
        <v>1997</v>
      </c>
      <c r="Y7" s="32" t="s">
        <v>23</v>
      </c>
      <c r="Z7" s="41" t="s">
        <v>16</v>
      </c>
      <c r="AA7" s="21"/>
      <c r="AB7" s="21"/>
      <c r="AC7" s="21"/>
      <c r="AD7" s="31"/>
      <c r="AE7" s="21"/>
      <c r="AF7" s="42"/>
      <c r="AG7" s="20"/>
      <c r="AH7" s="13"/>
      <c r="AI7" s="13"/>
      <c r="AJ7" s="13"/>
      <c r="AK7" s="13"/>
      <c r="AL7" s="18"/>
      <c r="AM7" s="21"/>
      <c r="AN7" s="21"/>
      <c r="AO7" s="21"/>
      <c r="AP7" s="21"/>
      <c r="AQ7" s="21"/>
      <c r="AR7" s="45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>
        <v>1998</v>
      </c>
      <c r="C8" s="32" t="s">
        <v>18</v>
      </c>
      <c r="D8" s="41" t="s">
        <v>16</v>
      </c>
      <c r="E8" s="21">
        <v>24</v>
      </c>
      <c r="F8" s="21">
        <v>1</v>
      </c>
      <c r="G8" s="21">
        <v>39</v>
      </c>
      <c r="H8" s="31">
        <v>4</v>
      </c>
      <c r="I8" s="21">
        <v>68</v>
      </c>
      <c r="J8" s="42"/>
      <c r="K8" s="20"/>
      <c r="L8" s="43" t="s">
        <v>34</v>
      </c>
      <c r="M8" s="13"/>
      <c r="N8" s="13"/>
      <c r="O8" s="13"/>
      <c r="P8" s="18"/>
      <c r="Q8" s="21"/>
      <c r="R8" s="21"/>
      <c r="S8" s="31"/>
      <c r="T8" s="21"/>
      <c r="U8" s="21"/>
      <c r="V8" s="44"/>
      <c r="W8" s="20"/>
      <c r="X8" s="21"/>
      <c r="Y8" s="32"/>
      <c r="Z8" s="41"/>
      <c r="AA8" s="21"/>
      <c r="AB8" s="21"/>
      <c r="AC8" s="21"/>
      <c r="AD8" s="31"/>
      <c r="AE8" s="21"/>
      <c r="AF8" s="42"/>
      <c r="AG8" s="20"/>
      <c r="AH8" s="13"/>
      <c r="AI8" s="13"/>
      <c r="AJ8" s="13"/>
      <c r="AK8" s="13"/>
      <c r="AL8" s="18"/>
      <c r="AM8" s="21"/>
      <c r="AN8" s="21"/>
      <c r="AO8" s="21"/>
      <c r="AP8" s="21"/>
      <c r="AQ8" s="21"/>
      <c r="AR8" s="45"/>
      <c r="AS8" s="1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>
        <v>1999</v>
      </c>
      <c r="C9" s="32" t="s">
        <v>17</v>
      </c>
      <c r="D9" s="41" t="s">
        <v>16</v>
      </c>
      <c r="E9" s="21"/>
      <c r="F9" s="21"/>
      <c r="G9" s="21"/>
      <c r="H9" s="31"/>
      <c r="I9" s="21"/>
      <c r="J9" s="42"/>
      <c r="K9" s="20"/>
      <c r="L9" s="43"/>
      <c r="M9" s="13"/>
      <c r="N9" s="13"/>
      <c r="O9" s="13"/>
      <c r="P9" s="18"/>
      <c r="Q9" s="21"/>
      <c r="R9" s="21"/>
      <c r="S9" s="31"/>
      <c r="T9" s="21"/>
      <c r="U9" s="21"/>
      <c r="V9" s="44"/>
      <c r="W9" s="20"/>
      <c r="X9" s="21"/>
      <c r="Y9" s="32"/>
      <c r="Z9" s="41"/>
      <c r="AA9" s="21"/>
      <c r="AB9" s="21"/>
      <c r="AC9" s="21"/>
      <c r="AD9" s="31"/>
      <c r="AE9" s="21"/>
      <c r="AF9" s="42"/>
      <c r="AG9" s="20"/>
      <c r="AH9" s="13"/>
      <c r="AI9" s="13"/>
      <c r="AJ9" s="13"/>
      <c r="AK9" s="13"/>
      <c r="AL9" s="18"/>
      <c r="AM9" s="21"/>
      <c r="AN9" s="21"/>
      <c r="AO9" s="21"/>
      <c r="AP9" s="21"/>
      <c r="AQ9" s="21"/>
      <c r="AR9" s="45"/>
      <c r="AS9" s="1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>
        <v>2000</v>
      </c>
      <c r="C10" s="32" t="s">
        <v>18</v>
      </c>
      <c r="D10" s="41" t="s">
        <v>16</v>
      </c>
      <c r="E10" s="21">
        <v>24</v>
      </c>
      <c r="F10" s="21">
        <v>0</v>
      </c>
      <c r="G10" s="21">
        <v>27</v>
      </c>
      <c r="H10" s="31">
        <v>3</v>
      </c>
      <c r="I10" s="21">
        <v>52</v>
      </c>
      <c r="J10" s="42">
        <v>0.39097744360902253</v>
      </c>
      <c r="K10" s="20">
        <v>133</v>
      </c>
      <c r="L10" s="43"/>
      <c r="M10" s="13"/>
      <c r="N10" s="13"/>
      <c r="O10" s="13"/>
      <c r="P10" s="18"/>
      <c r="Q10" s="21"/>
      <c r="R10" s="21"/>
      <c r="S10" s="31"/>
      <c r="T10" s="21"/>
      <c r="U10" s="21"/>
      <c r="V10" s="44"/>
      <c r="W10" s="20"/>
      <c r="X10" s="21"/>
      <c r="Y10" s="32"/>
      <c r="Z10" s="41"/>
      <c r="AA10" s="21"/>
      <c r="AB10" s="21"/>
      <c r="AC10" s="21"/>
      <c r="AD10" s="31"/>
      <c r="AE10" s="21"/>
      <c r="AF10" s="42"/>
      <c r="AG10" s="20"/>
      <c r="AH10" s="13"/>
      <c r="AI10" s="13"/>
      <c r="AJ10" s="13"/>
      <c r="AK10" s="13"/>
      <c r="AL10" s="18"/>
      <c r="AM10" s="21"/>
      <c r="AN10" s="21"/>
      <c r="AO10" s="21"/>
      <c r="AP10" s="21"/>
      <c r="AQ10" s="21"/>
      <c r="AR10" s="45"/>
      <c r="AS10" s="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1">
        <v>2001</v>
      </c>
      <c r="C11" s="32" t="s">
        <v>15</v>
      </c>
      <c r="D11" s="41" t="s">
        <v>16</v>
      </c>
      <c r="E11" s="21">
        <v>24</v>
      </c>
      <c r="F11" s="21">
        <v>0</v>
      </c>
      <c r="G11" s="21">
        <v>33</v>
      </c>
      <c r="H11" s="31">
        <v>2</v>
      </c>
      <c r="I11" s="21">
        <v>56</v>
      </c>
      <c r="J11" s="42">
        <v>0.4</v>
      </c>
      <c r="K11" s="20">
        <v>140</v>
      </c>
      <c r="L11" s="43"/>
      <c r="M11" s="13"/>
      <c r="N11" s="13"/>
      <c r="O11" s="13"/>
      <c r="P11" s="18"/>
      <c r="Q11" s="21"/>
      <c r="R11" s="21"/>
      <c r="S11" s="31"/>
      <c r="T11" s="21"/>
      <c r="U11" s="21"/>
      <c r="V11" s="44"/>
      <c r="W11" s="20"/>
      <c r="X11" s="21"/>
      <c r="Y11" s="32"/>
      <c r="Z11" s="41"/>
      <c r="AA11" s="21"/>
      <c r="AB11" s="21"/>
      <c r="AC11" s="21"/>
      <c r="AD11" s="31"/>
      <c r="AE11" s="21"/>
      <c r="AF11" s="42"/>
      <c r="AG11" s="20"/>
      <c r="AH11" s="13"/>
      <c r="AI11" s="13"/>
      <c r="AJ11" s="13"/>
      <c r="AK11" s="13"/>
      <c r="AL11" s="18"/>
      <c r="AM11" s="21"/>
      <c r="AN11" s="21"/>
      <c r="AO11" s="21"/>
      <c r="AP11" s="21"/>
      <c r="AQ11" s="21"/>
      <c r="AR11" s="45"/>
      <c r="AS11" s="1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1">
        <v>2002</v>
      </c>
      <c r="C12" s="32" t="s">
        <v>19</v>
      </c>
      <c r="D12" s="41" t="s">
        <v>16</v>
      </c>
      <c r="E12" s="21">
        <v>22</v>
      </c>
      <c r="F12" s="21">
        <v>0</v>
      </c>
      <c r="G12" s="21">
        <v>16</v>
      </c>
      <c r="H12" s="31">
        <v>5</v>
      </c>
      <c r="I12" s="21">
        <v>59</v>
      </c>
      <c r="J12" s="42">
        <v>0.40689655172413791</v>
      </c>
      <c r="K12" s="20">
        <v>145</v>
      </c>
      <c r="L12" s="43"/>
      <c r="M12" s="13"/>
      <c r="N12" s="13"/>
      <c r="O12" s="13"/>
      <c r="P12" s="18"/>
      <c r="Q12" s="21"/>
      <c r="R12" s="21"/>
      <c r="S12" s="31"/>
      <c r="T12" s="21"/>
      <c r="U12" s="21"/>
      <c r="V12" s="44"/>
      <c r="W12" s="20"/>
      <c r="X12" s="21"/>
      <c r="Y12" s="32"/>
      <c r="Z12" s="41"/>
      <c r="AA12" s="21"/>
      <c r="AB12" s="21"/>
      <c r="AC12" s="21"/>
      <c r="AD12" s="31"/>
      <c r="AE12" s="21"/>
      <c r="AF12" s="42"/>
      <c r="AG12" s="20"/>
      <c r="AH12" s="13"/>
      <c r="AI12" s="13"/>
      <c r="AJ12" s="13"/>
      <c r="AK12" s="13"/>
      <c r="AL12" s="18"/>
      <c r="AM12" s="21"/>
      <c r="AN12" s="21"/>
      <c r="AO12" s="21"/>
      <c r="AP12" s="21"/>
      <c r="AQ12" s="21"/>
      <c r="AR12" s="45"/>
      <c r="AS12" s="1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ht="14.25" x14ac:dyDescent="0.2">
      <c r="A13" s="23"/>
      <c r="B13" s="33" t="s">
        <v>29</v>
      </c>
      <c r="C13" s="46"/>
      <c r="D13" s="47"/>
      <c r="E13" s="48">
        <f>SUM(E4:E12)</f>
        <v>146</v>
      </c>
      <c r="F13" s="48">
        <f>SUM(F4:F12)</f>
        <v>6</v>
      </c>
      <c r="G13" s="48">
        <f>SUM(G4:G12)</f>
        <v>151</v>
      </c>
      <c r="H13" s="48">
        <f>SUM(H4:H12)</f>
        <v>36</v>
      </c>
      <c r="I13" s="48">
        <f>SUM(I4:I12)</f>
        <v>412</v>
      </c>
      <c r="J13" s="49">
        <v>0</v>
      </c>
      <c r="K13" s="36">
        <f>SUM(K4:K12)</f>
        <v>418</v>
      </c>
      <c r="L13" s="17"/>
      <c r="M13" s="15"/>
      <c r="N13" s="50"/>
      <c r="O13" s="51"/>
      <c r="P13" s="18"/>
      <c r="Q13" s="48">
        <f>SUM(Q4:Q12)</f>
        <v>0</v>
      </c>
      <c r="R13" s="48">
        <f>SUM(R4:R12)</f>
        <v>0</v>
      </c>
      <c r="S13" s="48">
        <f>SUM(S4:S12)</f>
        <v>0</v>
      </c>
      <c r="T13" s="48">
        <f>SUM(T4:T12)</f>
        <v>0</v>
      </c>
      <c r="U13" s="48">
        <f>SUM(U4:U12)</f>
        <v>0</v>
      </c>
      <c r="V13" s="22">
        <v>0</v>
      </c>
      <c r="W13" s="36">
        <f>SUM(W4:W12)</f>
        <v>0</v>
      </c>
      <c r="X13" s="11" t="s">
        <v>29</v>
      </c>
      <c r="Y13" s="12"/>
      <c r="Z13" s="10"/>
      <c r="AA13" s="48">
        <f>SUM(AA4:AA12)</f>
        <v>0</v>
      </c>
      <c r="AB13" s="48">
        <f>SUM(AB4:AB12)</f>
        <v>0</v>
      </c>
      <c r="AC13" s="48">
        <f>SUM(AC4:AC12)</f>
        <v>0</v>
      </c>
      <c r="AD13" s="48">
        <f>SUM(AD4:AD12)</f>
        <v>0</v>
      </c>
      <c r="AE13" s="48">
        <f>SUM(AE4:AE12)</f>
        <v>0</v>
      </c>
      <c r="AF13" s="49">
        <v>0</v>
      </c>
      <c r="AG13" s="36">
        <f>SUM(AG4:AG12)</f>
        <v>0</v>
      </c>
      <c r="AH13" s="17"/>
      <c r="AI13" s="15"/>
      <c r="AJ13" s="50"/>
      <c r="AK13" s="51"/>
      <c r="AL13" s="18"/>
      <c r="AM13" s="48">
        <f>SUM(AM4:AM12)</f>
        <v>0</v>
      </c>
      <c r="AN13" s="48">
        <f>SUM(AN4:AN12)</f>
        <v>0</v>
      </c>
      <c r="AO13" s="48">
        <f>SUM(AO4:AO12)</f>
        <v>0</v>
      </c>
      <c r="AP13" s="48">
        <f>SUM(AP4:AP12)</f>
        <v>0</v>
      </c>
      <c r="AQ13" s="48">
        <f>SUM(AQ4:AQ12)</f>
        <v>0</v>
      </c>
      <c r="AR13" s="49">
        <v>0</v>
      </c>
      <c r="AS13" s="40">
        <f>SUM(AS4:AS12)</f>
        <v>0</v>
      </c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52"/>
      <c r="K14" s="20"/>
      <c r="L14" s="18"/>
      <c r="M14" s="18"/>
      <c r="N14" s="18"/>
      <c r="O14" s="18"/>
      <c r="P14" s="23"/>
      <c r="Q14" s="23"/>
      <c r="R14" s="24"/>
      <c r="S14" s="23"/>
      <c r="T14" s="23"/>
      <c r="U14" s="18"/>
      <c r="V14" s="18"/>
      <c r="W14" s="20"/>
      <c r="X14" s="23"/>
      <c r="Y14" s="23"/>
      <c r="Z14" s="23"/>
      <c r="AA14" s="23"/>
      <c r="AB14" s="23"/>
      <c r="AC14" s="23"/>
      <c r="AD14" s="23"/>
      <c r="AE14" s="23"/>
      <c r="AF14" s="52"/>
      <c r="AG14" s="20"/>
      <c r="AH14" s="18"/>
      <c r="AI14" s="18"/>
      <c r="AJ14" s="18"/>
      <c r="AK14" s="18"/>
      <c r="AL14" s="23"/>
      <c r="AM14" s="23"/>
      <c r="AN14" s="24"/>
      <c r="AO14" s="23"/>
      <c r="AP14" s="23"/>
      <c r="AQ14" s="18"/>
      <c r="AR14" s="18"/>
      <c r="AS14" s="20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53" t="s">
        <v>30</v>
      </c>
      <c r="C15" s="54"/>
      <c r="D15" s="55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31</v>
      </c>
      <c r="O15" s="13" t="s">
        <v>32</v>
      </c>
      <c r="Q15" s="24"/>
      <c r="R15" s="24" t="s">
        <v>12</v>
      </c>
      <c r="S15" s="24"/>
      <c r="T15" s="56" t="s">
        <v>14</v>
      </c>
      <c r="U15" s="18"/>
      <c r="V15" s="20"/>
      <c r="W15" s="20"/>
      <c r="X15" s="57"/>
      <c r="Y15" s="57"/>
      <c r="Z15" s="57"/>
      <c r="AA15" s="57"/>
      <c r="AB15" s="57"/>
      <c r="AC15" s="24"/>
      <c r="AD15" s="24"/>
      <c r="AE15" s="24"/>
      <c r="AF15" s="23"/>
      <c r="AG15" s="23"/>
      <c r="AH15" s="23"/>
      <c r="AI15" s="23"/>
      <c r="AJ15" s="23"/>
      <c r="AK15" s="23"/>
      <c r="AM15" s="20"/>
      <c r="AN15" s="57"/>
      <c r="AO15" s="57"/>
      <c r="AP15" s="57"/>
      <c r="AQ15" s="57"/>
      <c r="AR15" s="57"/>
      <c r="AS15" s="57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5" t="s">
        <v>33</v>
      </c>
      <c r="C16" s="7"/>
      <c r="D16" s="26"/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9">
        <v>0</v>
      </c>
      <c r="K16" s="23">
        <v>0</v>
      </c>
      <c r="L16" s="60">
        <v>0</v>
      </c>
      <c r="M16" s="60">
        <v>0</v>
      </c>
      <c r="N16" s="60">
        <v>0</v>
      </c>
      <c r="O16" s="60">
        <v>0</v>
      </c>
      <c r="Q16" s="24"/>
      <c r="R16" s="24"/>
      <c r="S16" s="24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4"/>
      <c r="AH16" s="24"/>
      <c r="AI16" s="24"/>
      <c r="AJ16" s="24"/>
      <c r="AK16" s="23"/>
      <c r="AL16" s="23"/>
      <c r="AM16" s="23"/>
      <c r="AN16" s="24"/>
      <c r="AO16" s="24"/>
      <c r="AP16" s="24"/>
      <c r="AQ16" s="24"/>
      <c r="AR16" s="24"/>
      <c r="AS16" s="24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61" t="s">
        <v>13</v>
      </c>
      <c r="C17" s="62"/>
      <c r="D17" s="63"/>
      <c r="E17" s="58">
        <f>PRODUCT(E13+Q13)</f>
        <v>146</v>
      </c>
      <c r="F17" s="58">
        <f>PRODUCT(F13+R13)</f>
        <v>6</v>
      </c>
      <c r="G17" s="58">
        <f>PRODUCT(G13+S13)</f>
        <v>151</v>
      </c>
      <c r="H17" s="58">
        <f>PRODUCT(H13+T13)</f>
        <v>36</v>
      </c>
      <c r="I17" s="58">
        <f>PRODUCT(I13+U13)</f>
        <v>412</v>
      </c>
      <c r="J17" s="59">
        <f>PRODUCT(I17/K17)</f>
        <v>0.9856459330143541</v>
      </c>
      <c r="K17" s="23">
        <f>PRODUCT(K13+W13)</f>
        <v>418</v>
      </c>
      <c r="L17" s="60">
        <f>PRODUCT((F17+G17)/E17)</f>
        <v>1.0753424657534247</v>
      </c>
      <c r="M17" s="60">
        <f>PRODUCT(H17/E17)</f>
        <v>0.24657534246575341</v>
      </c>
      <c r="N17" s="60">
        <f>PRODUCT((F17+G17+H17)/E17)</f>
        <v>1.321917808219178</v>
      </c>
      <c r="O17" s="60">
        <f>PRODUCT(I17/E17)</f>
        <v>2.8219178082191783</v>
      </c>
      <c r="Q17" s="24"/>
      <c r="R17" s="24"/>
      <c r="S17" s="24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4"/>
      <c r="AH17" s="24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19" t="s">
        <v>26</v>
      </c>
      <c r="C18" s="64"/>
      <c r="D18" s="65"/>
      <c r="E18" s="58">
        <f>PRODUCT(AA13+AM13)</f>
        <v>0</v>
      </c>
      <c r="F18" s="58">
        <f>PRODUCT(AB13+AN13)</f>
        <v>0</v>
      </c>
      <c r="G18" s="58">
        <f>PRODUCT(AC13+AO13)</f>
        <v>0</v>
      </c>
      <c r="H18" s="58">
        <f>PRODUCT(AD13+AP13)</f>
        <v>0</v>
      </c>
      <c r="I18" s="58">
        <f>PRODUCT(AE13+AQ13)</f>
        <v>0</v>
      </c>
      <c r="J18" s="59">
        <v>0</v>
      </c>
      <c r="K18" s="18">
        <f>PRODUCT(AG13+AS13)</f>
        <v>0</v>
      </c>
      <c r="L18" s="60">
        <v>0</v>
      </c>
      <c r="M18" s="60">
        <v>0</v>
      </c>
      <c r="N18" s="60">
        <v>0</v>
      </c>
      <c r="O18" s="60">
        <v>0</v>
      </c>
      <c r="Q18" s="24"/>
      <c r="R18" s="2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4"/>
      <c r="AH18" s="24"/>
      <c r="AI18" s="24"/>
      <c r="AJ18" s="24"/>
      <c r="AK18" s="23"/>
      <c r="AL18" s="18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66" t="s">
        <v>29</v>
      </c>
      <c r="C19" s="67"/>
      <c r="D19" s="68"/>
      <c r="E19" s="58">
        <f>SUM(E16:E18)</f>
        <v>146</v>
      </c>
      <c r="F19" s="58">
        <f t="shared" ref="F19:I19" si="0">SUM(F16:F18)</f>
        <v>6</v>
      </c>
      <c r="G19" s="58">
        <f t="shared" si="0"/>
        <v>151</v>
      </c>
      <c r="H19" s="58">
        <f t="shared" si="0"/>
        <v>36</v>
      </c>
      <c r="I19" s="58">
        <f t="shared" si="0"/>
        <v>412</v>
      </c>
      <c r="J19" s="59">
        <f>PRODUCT(I19/K19)</f>
        <v>0.9856459330143541</v>
      </c>
      <c r="K19" s="23">
        <f>SUM(K16:K18)</f>
        <v>418</v>
      </c>
      <c r="L19" s="60">
        <f>PRODUCT((F19+G19)/E19)</f>
        <v>1.0753424657534247</v>
      </c>
      <c r="M19" s="60">
        <f>PRODUCT(H19/E19)</f>
        <v>0.24657534246575341</v>
      </c>
      <c r="N19" s="60">
        <f>PRODUCT((F19+G19+H19)/E19)</f>
        <v>1.321917808219178</v>
      </c>
      <c r="O19" s="60">
        <f>PRODUCT(I19/E19)</f>
        <v>2.8219178082191783</v>
      </c>
      <c r="Q19" s="18"/>
      <c r="R19" s="18"/>
      <c r="S19" s="18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4"/>
      <c r="AH19" s="24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18"/>
      <c r="F20" s="18"/>
      <c r="G20" s="18"/>
      <c r="H20" s="18"/>
      <c r="I20" s="18"/>
      <c r="J20" s="23"/>
      <c r="K20" s="23"/>
      <c r="L20" s="18"/>
      <c r="M20" s="18"/>
      <c r="N20" s="18"/>
      <c r="O20" s="18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4"/>
      <c r="AH20" s="24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  <c r="AH21" s="24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4"/>
      <c r="AH22" s="24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4"/>
      <c r="AH23" s="24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4"/>
      <c r="AH24" s="24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4"/>
      <c r="AH25" s="24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4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4"/>
      <c r="AH28" s="24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4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4"/>
      <c r="AH30" s="24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4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4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4"/>
      <c r="AH52" s="24"/>
      <c r="AI52" s="24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4"/>
      <c r="AH53" s="24"/>
      <c r="AI53" s="24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4"/>
      <c r="AH54" s="24"/>
      <c r="AI54" s="24"/>
      <c r="AJ54" s="24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4"/>
      <c r="AH55" s="24"/>
      <c r="AI55" s="24"/>
      <c r="AJ55" s="24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4"/>
      <c r="AH56" s="24"/>
      <c r="AI56" s="24"/>
      <c r="AJ56" s="24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4"/>
      <c r="AH57" s="24"/>
      <c r="AI57" s="24"/>
      <c r="AJ57" s="24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4"/>
      <c r="AH58" s="24"/>
      <c r="AI58" s="24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4"/>
      <c r="AH59" s="24"/>
      <c r="AI59" s="24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4"/>
      <c r="AH60" s="24"/>
      <c r="AI60" s="24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4"/>
      <c r="AH61" s="24"/>
      <c r="AI61" s="24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4"/>
      <c r="AH62" s="24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4"/>
      <c r="AH63" s="24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4"/>
      <c r="AH64" s="24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4"/>
      <c r="AH65" s="24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24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4"/>
      <c r="AH67" s="24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4"/>
      <c r="AH68" s="24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4"/>
      <c r="AH69" s="24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4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4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4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4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4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4"/>
      <c r="AH84" s="24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4"/>
      <c r="AH85" s="24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4"/>
      <c r="AH86" s="24"/>
      <c r="AI86" s="24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4"/>
      <c r="AH87" s="24"/>
      <c r="AI87" s="24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4"/>
      <c r="AH88" s="24"/>
      <c r="AI88" s="24"/>
      <c r="AJ88" s="24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4"/>
      <c r="AH89" s="24"/>
      <c r="AI89" s="24"/>
      <c r="AJ89" s="24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4"/>
      <c r="AH90" s="24"/>
      <c r="AI90" s="24"/>
      <c r="AJ90" s="24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4"/>
      <c r="AH91" s="24"/>
      <c r="AI91" s="24"/>
      <c r="AJ91" s="24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8"/>
      <c r="R92" s="18"/>
      <c r="S92" s="18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4"/>
      <c r="AH92" s="24"/>
      <c r="AI92" s="24"/>
      <c r="AJ92" s="24"/>
      <c r="AK92" s="23"/>
      <c r="AL92" s="18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8"/>
      <c r="R93" s="18"/>
      <c r="S93" s="18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4"/>
      <c r="AH93" s="24"/>
      <c r="AI93" s="24"/>
      <c r="AJ93" s="24"/>
      <c r="AK93" s="23"/>
      <c r="AL93" s="18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8"/>
      <c r="R94" s="18"/>
      <c r="S94" s="18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4"/>
      <c r="AH94" s="24"/>
      <c r="AI94" s="24"/>
      <c r="AJ94" s="24"/>
      <c r="AK94" s="23"/>
      <c r="AL94" s="18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8"/>
      <c r="R95" s="18"/>
      <c r="S95" s="18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4"/>
      <c r="AH95" s="24"/>
      <c r="AI95" s="24"/>
      <c r="AJ95" s="24"/>
      <c r="AK95" s="23"/>
      <c r="AL95" s="18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8"/>
      <c r="R96" s="18"/>
      <c r="S96" s="18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4"/>
      <c r="AH96" s="24"/>
      <c r="AI96" s="24"/>
      <c r="AJ96" s="24"/>
      <c r="AK96" s="23"/>
      <c r="AL96" s="18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8"/>
      <c r="R97" s="18"/>
      <c r="S97" s="18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4"/>
      <c r="AH97" s="24"/>
      <c r="AI97" s="24"/>
      <c r="AJ97" s="24"/>
      <c r="AK97" s="23"/>
      <c r="AL97" s="18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8"/>
      <c r="R98" s="18"/>
      <c r="S98" s="18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4"/>
      <c r="AH98" s="24"/>
      <c r="AI98" s="24"/>
      <c r="AJ98" s="24"/>
      <c r="AK98" s="23"/>
      <c r="AL98" s="18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8"/>
      <c r="R99" s="18"/>
      <c r="S99" s="18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4"/>
      <c r="AH99" s="24"/>
      <c r="AI99" s="24"/>
      <c r="AJ99" s="24"/>
      <c r="AK99" s="23"/>
      <c r="AL99" s="18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8"/>
      <c r="R100" s="18"/>
      <c r="S100" s="18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4"/>
      <c r="AH100" s="24"/>
      <c r="AI100" s="24"/>
      <c r="AJ100" s="24"/>
      <c r="AK100" s="23"/>
      <c r="AL100" s="18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8"/>
      <c r="R101" s="18"/>
      <c r="S101" s="18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4"/>
      <c r="AH101" s="24"/>
      <c r="AI101" s="24"/>
      <c r="AJ101" s="24"/>
      <c r="AK101" s="23"/>
      <c r="AL101" s="18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8"/>
      <c r="R102" s="18"/>
      <c r="S102" s="18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4"/>
      <c r="AH102" s="24"/>
      <c r="AI102" s="24"/>
      <c r="AJ102" s="24"/>
      <c r="AK102" s="23"/>
      <c r="AL102" s="18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8"/>
      <c r="R103" s="18"/>
      <c r="S103" s="18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4"/>
      <c r="AH103" s="24"/>
      <c r="AI103" s="24"/>
      <c r="AJ103" s="24"/>
      <c r="AK103" s="23"/>
      <c r="AL103" s="18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8"/>
      <c r="R104" s="18"/>
      <c r="S104" s="18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4"/>
      <c r="AH104" s="24"/>
      <c r="AI104" s="24"/>
      <c r="AJ104" s="24"/>
      <c r="AK104" s="23"/>
      <c r="AL104" s="18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8"/>
      <c r="R105" s="18"/>
      <c r="S105" s="18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4"/>
      <c r="AH105" s="24"/>
      <c r="AI105" s="24"/>
      <c r="AJ105" s="24"/>
      <c r="AK105" s="23"/>
      <c r="AL105" s="18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8"/>
      <c r="R106" s="18"/>
      <c r="S106" s="18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4"/>
      <c r="AH106" s="24"/>
      <c r="AI106" s="24"/>
      <c r="AJ106" s="24"/>
      <c r="AK106" s="23"/>
      <c r="AL106" s="18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8"/>
      <c r="R107" s="18"/>
      <c r="S107" s="18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4"/>
      <c r="AH107" s="24"/>
      <c r="AI107" s="24"/>
      <c r="AJ107" s="24"/>
      <c r="AK107" s="23"/>
      <c r="AL107" s="18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8"/>
      <c r="R108" s="18"/>
      <c r="S108" s="18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4"/>
      <c r="AH108" s="24"/>
      <c r="AI108" s="24"/>
      <c r="AJ108" s="24"/>
      <c r="AK108" s="23"/>
      <c r="AL108" s="18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4"/>
      <c r="AH109" s="24"/>
      <c r="AI109" s="24"/>
      <c r="AJ109" s="24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4"/>
      <c r="AH110" s="24"/>
      <c r="AI110" s="24"/>
      <c r="AJ110" s="24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4"/>
      <c r="AH111" s="24"/>
      <c r="AI111" s="24"/>
      <c r="AJ111" s="24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4"/>
      <c r="AH112" s="24"/>
      <c r="AI112" s="24"/>
      <c r="AJ112" s="24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4"/>
      <c r="AH113" s="24"/>
      <c r="AI113" s="24"/>
      <c r="AJ113" s="24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4"/>
      <c r="AH114" s="24"/>
      <c r="AI114" s="24"/>
      <c r="AJ114" s="24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4"/>
      <c r="AH115" s="24"/>
      <c r="AI115" s="24"/>
      <c r="AJ115" s="24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4"/>
      <c r="AH116" s="24"/>
      <c r="AI116" s="24"/>
      <c r="AJ116" s="24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4"/>
      <c r="AH117" s="24"/>
      <c r="AI117" s="24"/>
      <c r="AJ117" s="24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4"/>
      <c r="AH118" s="24"/>
      <c r="AI118" s="24"/>
      <c r="AJ118" s="24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4"/>
      <c r="AH119" s="24"/>
      <c r="AI119" s="24"/>
      <c r="AJ119" s="24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4"/>
      <c r="AH120" s="24"/>
      <c r="AI120" s="24"/>
      <c r="AJ120" s="24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4"/>
      <c r="AH121" s="24"/>
      <c r="AI121" s="24"/>
      <c r="AJ121" s="24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4"/>
      <c r="AH122" s="24"/>
      <c r="AI122" s="24"/>
      <c r="AJ122" s="24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4"/>
      <c r="AH123" s="24"/>
      <c r="AI123" s="24"/>
      <c r="AJ123" s="24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4"/>
      <c r="AH124" s="24"/>
      <c r="AI124" s="24"/>
      <c r="AJ124" s="24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4"/>
      <c r="AH125" s="24"/>
      <c r="AI125" s="24"/>
      <c r="AJ125" s="24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4"/>
      <c r="AH126" s="24"/>
      <c r="AI126" s="24"/>
      <c r="AJ126" s="24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4"/>
      <c r="AH127" s="24"/>
      <c r="AI127" s="24"/>
      <c r="AJ127" s="24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4"/>
      <c r="AH128" s="24"/>
      <c r="AI128" s="24"/>
      <c r="AJ128" s="24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4"/>
      <c r="AH129" s="24"/>
      <c r="AI129" s="24"/>
      <c r="AJ129" s="24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4"/>
      <c r="AH130" s="24"/>
      <c r="AI130" s="24"/>
      <c r="AJ130" s="24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4"/>
      <c r="AH131" s="24"/>
      <c r="AI131" s="24"/>
      <c r="AJ131" s="24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4"/>
      <c r="AH132" s="24"/>
      <c r="AI132" s="24"/>
      <c r="AJ132" s="24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4"/>
      <c r="AH133" s="24"/>
      <c r="AI133" s="24"/>
      <c r="AJ133" s="24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4"/>
      <c r="AH134" s="24"/>
      <c r="AI134" s="24"/>
      <c r="AJ134" s="24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4"/>
      <c r="AH135" s="24"/>
      <c r="AI135" s="24"/>
      <c r="AJ135" s="24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4"/>
      <c r="AH136" s="24"/>
      <c r="AI136" s="24"/>
      <c r="AJ136" s="24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4"/>
      <c r="AH137" s="24"/>
      <c r="AI137" s="24"/>
      <c r="AJ137" s="24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4"/>
      <c r="AH138" s="24"/>
      <c r="AI138" s="24"/>
      <c r="AJ138" s="24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4"/>
      <c r="AH139" s="24"/>
      <c r="AI139" s="24"/>
      <c r="AJ139" s="24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4"/>
      <c r="AH140" s="24"/>
      <c r="AI140" s="24"/>
      <c r="AJ140" s="24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4"/>
      <c r="AH141" s="24"/>
      <c r="AI141" s="24"/>
      <c r="AJ141" s="24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4"/>
      <c r="AH142" s="24"/>
      <c r="AI142" s="24"/>
      <c r="AJ142" s="24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4"/>
      <c r="AH143" s="24"/>
      <c r="AI143" s="24"/>
      <c r="AJ143" s="24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4"/>
      <c r="AH144" s="24"/>
      <c r="AI144" s="24"/>
      <c r="AJ144" s="24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4"/>
      <c r="AH145" s="24"/>
      <c r="AI145" s="24"/>
      <c r="AJ145" s="24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4"/>
      <c r="AH146" s="24"/>
      <c r="AI146" s="24"/>
      <c r="AJ146" s="24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4"/>
      <c r="AH147" s="24"/>
      <c r="AI147" s="24"/>
      <c r="AJ147" s="24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4"/>
      <c r="AH148" s="24"/>
      <c r="AI148" s="24"/>
      <c r="AJ148" s="24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4"/>
      <c r="AH149" s="24"/>
      <c r="AI149" s="24"/>
      <c r="AJ149" s="24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4"/>
      <c r="AH150" s="24"/>
      <c r="AI150" s="24"/>
      <c r="AJ150" s="24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4"/>
      <c r="AH151" s="24"/>
      <c r="AI151" s="24"/>
      <c r="AJ151" s="24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4"/>
      <c r="AH152" s="24"/>
      <c r="AI152" s="24"/>
      <c r="AJ152" s="24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4"/>
      <c r="AH153" s="24"/>
      <c r="AI153" s="24"/>
      <c r="AJ153" s="24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4"/>
      <c r="AH154" s="24"/>
      <c r="AI154" s="24"/>
      <c r="AJ154" s="24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4"/>
      <c r="AH155" s="24"/>
      <c r="AI155" s="24"/>
      <c r="AJ155" s="24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4"/>
      <c r="AH156" s="24"/>
      <c r="AI156" s="24"/>
      <c r="AJ156" s="24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4"/>
      <c r="AH157" s="24"/>
      <c r="AI157" s="24"/>
      <c r="AJ157" s="24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4"/>
      <c r="AH158" s="24"/>
      <c r="AI158" s="24"/>
      <c r="AJ158" s="24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4"/>
      <c r="AH159" s="24"/>
      <c r="AI159" s="24"/>
      <c r="AJ159" s="24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4"/>
      <c r="AH160" s="24"/>
      <c r="AI160" s="24"/>
      <c r="AJ160" s="24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4"/>
      <c r="AH161" s="24"/>
      <c r="AI161" s="24"/>
      <c r="AJ161" s="24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4"/>
      <c r="AH162" s="24"/>
      <c r="AI162" s="24"/>
      <c r="AJ162" s="24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4"/>
      <c r="AH163" s="24"/>
      <c r="AI163" s="24"/>
      <c r="AJ163" s="24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4"/>
      <c r="AH164" s="24"/>
      <c r="AI164" s="24"/>
      <c r="AJ164" s="24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4"/>
      <c r="AH165" s="24"/>
      <c r="AI165" s="24"/>
      <c r="AJ165" s="24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4"/>
      <c r="AH166" s="24"/>
      <c r="AI166" s="24"/>
      <c r="AJ166" s="24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4"/>
      <c r="AH167" s="24"/>
      <c r="AI167" s="24"/>
      <c r="AJ167" s="24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4"/>
      <c r="AH168" s="24"/>
      <c r="AI168" s="24"/>
      <c r="AJ168" s="24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8"/>
      <c r="R169" s="18"/>
      <c r="S169" s="18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4"/>
      <c r="AH169" s="24"/>
      <c r="AI169" s="24"/>
      <c r="AJ169" s="24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8"/>
      <c r="R170" s="18"/>
      <c r="S170" s="18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4"/>
      <c r="AH170" s="24"/>
      <c r="AI170" s="24"/>
      <c r="AJ170" s="24"/>
      <c r="AK170" s="23"/>
      <c r="AL170" s="18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8"/>
      <c r="R171" s="18"/>
      <c r="S171" s="18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4"/>
      <c r="AH171" s="24"/>
      <c r="AI171" s="24"/>
      <c r="AJ171" s="24"/>
      <c r="AK171" s="23"/>
      <c r="AL171" s="18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8"/>
      <c r="R172" s="18"/>
      <c r="S172" s="18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4"/>
      <c r="AH172" s="24"/>
      <c r="AI172" s="24"/>
      <c r="AJ172" s="24"/>
      <c r="AK172" s="23"/>
      <c r="AL172" s="18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8"/>
      <c r="R173" s="18"/>
      <c r="S173" s="18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4"/>
      <c r="AH173" s="24"/>
      <c r="AI173" s="24"/>
      <c r="AJ173" s="24"/>
      <c r="AK173" s="23"/>
      <c r="AL173" s="18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8"/>
      <c r="R174" s="18"/>
      <c r="S174" s="18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4"/>
      <c r="AH174" s="24"/>
      <c r="AI174" s="24"/>
      <c r="AJ174" s="24"/>
      <c r="AK174" s="23"/>
      <c r="AL174" s="18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8"/>
      <c r="R175" s="18"/>
      <c r="S175" s="18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4"/>
      <c r="AH175" s="24"/>
      <c r="AI175" s="24"/>
      <c r="AJ175" s="24"/>
      <c r="AK175" s="23"/>
      <c r="AL175" s="18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8"/>
      <c r="R176" s="18"/>
      <c r="S176" s="18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4"/>
      <c r="AH176" s="24"/>
      <c r="AI176" s="24"/>
      <c r="AJ176" s="24"/>
      <c r="AK176" s="23"/>
      <c r="AL176" s="18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3"/>
      <c r="AL177" s="18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3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3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3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3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3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3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18"/>
      <c r="AL184" s="18"/>
    </row>
    <row r="185" spans="12:57" x14ac:dyDescent="0.25">
      <c r="R185" s="20"/>
      <c r="S185" s="20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</row>
    <row r="186" spans="12:57" x14ac:dyDescent="0.25">
      <c r="R186" s="20"/>
      <c r="S186" s="20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</row>
    <row r="187" spans="12:57" x14ac:dyDescent="0.25">
      <c r="R187" s="20"/>
      <c r="S187" s="20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</row>
    <row r="188" spans="12:57" x14ac:dyDescent="0.25">
      <c r="L188"/>
      <c r="M188"/>
      <c r="N188"/>
      <c r="O188"/>
      <c r="P188"/>
      <c r="R188" s="20"/>
      <c r="S188" s="20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57" x14ac:dyDescent="0.25">
      <c r="L189"/>
      <c r="M189"/>
      <c r="N189"/>
      <c r="O189"/>
      <c r="P189"/>
      <c r="R189" s="20"/>
      <c r="S189" s="20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57" x14ac:dyDescent="0.25">
      <c r="L190"/>
      <c r="M190"/>
      <c r="N190"/>
      <c r="O190"/>
      <c r="P190"/>
      <c r="R190" s="20"/>
      <c r="S190" s="20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57" x14ac:dyDescent="0.25">
      <c r="L191"/>
      <c r="M191"/>
      <c r="N191"/>
      <c r="O191"/>
      <c r="P191"/>
      <c r="R191" s="20"/>
      <c r="S191" s="2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57" x14ac:dyDescent="0.25">
      <c r="L192"/>
      <c r="M192"/>
      <c r="N192"/>
      <c r="O192"/>
      <c r="P192"/>
      <c r="R192" s="20"/>
      <c r="S192" s="2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ht="14.25" x14ac:dyDescent="0.2">
      <c r="L215"/>
      <c r="M215"/>
      <c r="N215"/>
      <c r="O215"/>
      <c r="P215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ht="14.25" x14ac:dyDescent="0.2">
      <c r="L216"/>
      <c r="M216"/>
      <c r="N216"/>
      <c r="O216"/>
      <c r="P216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2018-12-19T19:23:39Z</dcterms:modified>
</cp:coreProperties>
</file>