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<sst xmlns="http://schemas.openxmlformats.org/spreadsheetml/2006/main" count="74" uniqueCount="31">
  <si>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</si>
  <si>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</si>
  <si>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</si>
  <si>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</si>
  <si>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</si>
  <si>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</si>
  <si>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</si>
  <si>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</si>
  <si>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</si>
  <si>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</si>
  <si>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</si>
  <si>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</si>
  <si>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</si>
  <si>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</si>
  <si>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</si>
  <si>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</si>
  <si>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</si>
  <si>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</si>
  <si>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</si>
  <si>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</si>
  <si>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</si>
  <si>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</si>
  <si>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</si>
  <si>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</si>
  <si>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</si>
  <si>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NS = Nurmeksen Sepot  (1915)</t>
  </si>
  <si>
    <t>Mikko Meriläinen</t>
  </si>
  <si>
    <t>7.</t>
  </si>
  <si>
    <t>NS</t>
  </si>
  <si>
    <t>6.</t>
  </si>
  <si>
    <t>9.6.1980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</si>
</sst>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27</v>
      </c>
      <c r="Z4" s="1" t="s">
        <v>28</v>
      </c>
      <c r="AA4" s="12">
        <v>16</v>
      </c>
      <c r="AB4" s="12">
        <v>0</v>
      </c>
      <c r="AC4" s="12">
        <v>4</v>
      </c>
      <c r="AD4" s="12">
        <v>6</v>
      </c>
      <c r="AE4" s="12">
        <v>41</v>
      </c>
      <c r="AF4" s="68">
        <v>0.47670000000000001</v>
      </c>
      <c r="AG4" s="69">
        <v>86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29</v>
      </c>
      <c r="Z5" s="1" t="s">
        <v>28</v>
      </c>
      <c r="AA5" s="12">
        <v>16</v>
      </c>
      <c r="AB5" s="12">
        <v>0</v>
      </c>
      <c r="AC5" s="12">
        <v>0</v>
      </c>
      <c r="AD5" s="12">
        <v>6</v>
      </c>
      <c r="AE5" s="12">
        <v>30</v>
      </c>
      <c r="AF5" s="68">
        <v>0.44109999999999999</v>
      </c>
      <c r="AG5" s="69">
        <v>68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28</v>
      </c>
      <c r="AA6" s="12">
        <v>18</v>
      </c>
      <c r="AB6" s="12">
        <v>2</v>
      </c>
      <c r="AC6" s="12">
        <v>9</v>
      </c>
      <c r="AD6" s="12">
        <v>9</v>
      </c>
      <c r="AE6" s="12">
        <v>51</v>
      </c>
      <c r="AF6" s="68">
        <v>0.50490000000000002</v>
      </c>
      <c r="AG6" s="69">
        <v>101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50</v>
      </c>
      <c r="AB7" s="36">
        <f>SUM(AB4:AB6)</f>
        <v>2</v>
      </c>
      <c r="AC7" s="36">
        <f>SUM(AC4:AC6)</f>
        <v>13</v>
      </c>
      <c r="AD7" s="36">
        <f>SUM(AD4:AD6)</f>
        <v>21</v>
      </c>
      <c r="AE7" s="36">
        <f>SUM(AE4:AE6)</f>
        <v>122</v>
      </c>
      <c r="AF7" s="37">
        <f>PRODUCT(AE7/AG7)</f>
        <v>0.47843137254901963</v>
      </c>
      <c r="AG7" s="21">
        <f>SUM(AG4:AG6)</f>
        <v>255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50</v>
      </c>
      <c r="F12" s="47">
        <f>PRODUCT(AB7+AN7)</f>
        <v>2</v>
      </c>
      <c r="G12" s="47">
        <f>PRODUCT(AC7+AO7)</f>
        <v>13</v>
      </c>
      <c r="H12" s="47">
        <f>PRODUCT(AD7+AP7)</f>
        <v>21</v>
      </c>
      <c r="I12" s="47">
        <f>PRODUCT(AE7+AQ7)</f>
        <v>122</v>
      </c>
      <c r="J12" s="60">
        <f>PRODUCT(I12/K12)</f>
        <v>0.47843137254901963</v>
      </c>
      <c r="K12" s="10">
        <f>PRODUCT(AG7+AS7)</f>
        <v>255</v>
      </c>
      <c r="L12" s="53">
        <f>PRODUCT((F12+G12)/E12)</f>
        <v>0.3</v>
      </c>
      <c r="M12" s="53">
        <f>PRODUCT(H12/E12)</f>
        <v>0.42</v>
      </c>
      <c r="N12" s="53">
        <f>PRODUCT((F12+G12+H12)/E12)</f>
        <v>0.72</v>
      </c>
      <c r="O12" s="53">
        <f>PRODUCT(I12/E12)</f>
        <v>2.44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50</v>
      </c>
      <c r="F13" s="47">
        <f t="shared" ref="F13:I13" si="0">SUM(F10:F12)</f>
        <v>2</v>
      </c>
      <c r="G13" s="47">
        <f t="shared" si="0"/>
        <v>13</v>
      </c>
      <c r="H13" s="47">
        <f t="shared" si="0"/>
        <v>21</v>
      </c>
      <c r="I13" s="47">
        <f t="shared" si="0"/>
        <v>122</v>
      </c>
      <c r="J13" s="60">
        <f>PRODUCT(I13/K13)</f>
        <v>0.47843137254901963</v>
      </c>
      <c r="K13" s="16">
        <f>SUM(K10:K12)</f>
        <v>255</v>
      </c>
      <c r="L13" s="53">
        <f>PRODUCT((F13+G13)/E13)</f>
        <v>0.3</v>
      </c>
      <c r="M13" s="53">
        <f>PRODUCT(H13/E13)</f>
        <v>0.42</v>
      </c>
      <c r="N13" s="53">
        <f>PRODUCT((F13+G13+H13)/E13)</f>
        <v>0.72</v>
      </c>
      <c r="O13" s="53">
        <f>PRODUCT(I13/E13)</f>
        <v>2.44</v>
      </c>
      <c r="Q13" s="10"/>
      <c r="R13" s="10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0"/>
      <c r="AL178" s="10"/>
    </row>
    <row r="179" spans="12:38" x14ac:dyDescent="0.25">
      <c r="R179" s="19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9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9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9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2018-11-22T14:19:11Z</dcterms:modified>
</cp:coreProperties>
</file>